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9032" windowHeight="10896"/>
  </bookViews>
  <sheets>
    <sheet name="01.03.2020" sheetId="6" r:id="rId1"/>
  </sheets>
  <calcPr calcId="124519"/>
</workbook>
</file>

<file path=xl/calcChain.xml><?xml version="1.0" encoding="utf-8"?>
<calcChain xmlns="http://schemas.openxmlformats.org/spreadsheetml/2006/main">
  <c r="D105" i="6"/>
  <c r="E109"/>
  <c r="E49"/>
  <c r="D49"/>
  <c r="D109"/>
  <c r="F109"/>
  <c r="H121"/>
  <c r="E126"/>
  <c r="H126"/>
  <c r="D126"/>
  <c r="H151"/>
  <c r="D151"/>
  <c r="E149"/>
  <c r="F149"/>
  <c r="H149"/>
  <c r="D149"/>
  <c r="E146"/>
  <c r="F146"/>
  <c r="H146"/>
  <c r="D146"/>
  <c r="E137"/>
  <c r="H137"/>
  <c r="D137"/>
  <c r="E130"/>
  <c r="H130"/>
  <c r="D130"/>
  <c r="E116"/>
  <c r="H116"/>
  <c r="D116"/>
  <c r="H112"/>
  <c r="E112"/>
  <c r="H105"/>
  <c r="H101"/>
  <c r="F81"/>
  <c r="H73"/>
  <c r="E73"/>
  <c r="F73"/>
  <c r="D73"/>
  <c r="D69"/>
  <c r="E58"/>
  <c r="H58"/>
  <c r="D58"/>
  <c r="H53"/>
  <c r="F53"/>
  <c r="H49"/>
  <c r="D39"/>
  <c r="H36"/>
  <c r="E36"/>
  <c r="F36"/>
  <c r="D36"/>
  <c r="E32"/>
  <c r="F32"/>
  <c r="D32"/>
  <c r="E29"/>
  <c r="F29"/>
  <c r="H29"/>
  <c r="D29"/>
  <c r="D14"/>
  <c r="F155"/>
  <c r="D155"/>
  <c r="F151"/>
  <c r="E151"/>
  <c r="H133"/>
  <c r="E133"/>
  <c r="D133"/>
  <c r="E124"/>
  <c r="D124"/>
  <c r="D112"/>
  <c r="H109"/>
  <c r="F105"/>
  <c r="E105"/>
  <c r="F101"/>
  <c r="E101"/>
  <c r="D101"/>
  <c r="H97"/>
  <c r="F97"/>
  <c r="E97"/>
  <c r="D97"/>
  <c r="H93"/>
  <c r="F93"/>
  <c r="E93"/>
  <c r="D93"/>
  <c r="H88"/>
  <c r="E88"/>
  <c r="D88"/>
  <c r="D89" s="1"/>
  <c r="H85"/>
  <c r="E85"/>
  <c r="D85"/>
  <c r="H81"/>
  <c r="E81"/>
  <c r="D81"/>
  <c r="H76"/>
  <c r="E76"/>
  <c r="D76"/>
  <c r="F69"/>
  <c r="F63"/>
  <c r="E63"/>
  <c r="D63"/>
  <c r="E53"/>
  <c r="D53"/>
  <c r="F49"/>
  <c r="H44"/>
  <c r="E44"/>
  <c r="D44"/>
  <c r="H39"/>
  <c r="F39"/>
  <c r="E39"/>
  <c r="F23"/>
  <c r="H14"/>
  <c r="E14"/>
</calcChain>
</file>

<file path=xl/sharedStrings.xml><?xml version="1.0" encoding="utf-8"?>
<sst xmlns="http://schemas.openxmlformats.org/spreadsheetml/2006/main" count="196" uniqueCount="138">
  <si>
    <t>"Смоленская академия профессионального образования"</t>
  </si>
  <si>
    <t>Информация о численности обучающихся и количестве вакантных мест для приема (перевода)</t>
  </si>
  <si>
    <t>Очное отделение</t>
  </si>
  <si>
    <t>Код и наименование специальности</t>
  </si>
  <si>
    <t>Курс</t>
  </si>
  <si>
    <t>Группа</t>
  </si>
  <si>
    <t>Численность обучающихся</t>
  </si>
  <si>
    <t>Количество вакантных мест для приема (перевода)</t>
  </si>
  <si>
    <t>Всего</t>
  </si>
  <si>
    <t>в том числе</t>
  </si>
  <si>
    <t>за счет средств обласного бюджета</t>
  </si>
  <si>
    <t>по договорам об образовании</t>
  </si>
  <si>
    <t>39.02.01 Социальная работа</t>
  </si>
  <si>
    <t>29.01.07 Портной</t>
  </si>
  <si>
    <t>35.02.12 Садово-парковое и ландшафтное строительство</t>
  </si>
  <si>
    <t>15.01.25 Станочник (металлообработка)</t>
  </si>
  <si>
    <t>15.01.30 Слесарь</t>
  </si>
  <si>
    <t>09.02.02 Компьютерные сети</t>
  </si>
  <si>
    <t>09.02.07 Информационные системы и программирование</t>
  </si>
  <si>
    <t>12.02.07 Монтаж, техническое обслуживание и ремонт медицинской техники</t>
  </si>
  <si>
    <t>15.01.05 Сварщик (ручной и частично механизированной сварки (наплавки)</t>
  </si>
  <si>
    <t>29.01.08 Оператор швейного оборудования</t>
  </si>
  <si>
    <t>712-ошв</t>
  </si>
  <si>
    <t>11.01.01 Монтажник радиоэлектронной аппаратуры и приборов</t>
  </si>
  <si>
    <t>15.01.26 Токарь-универсал</t>
  </si>
  <si>
    <t>09.02.01 Компьютерные системы и комплексы</t>
  </si>
  <si>
    <t>09.02.03 Программирование в компьютерных сетях</t>
  </si>
  <si>
    <t>10.02.01 Организация и технология защиты информации</t>
  </si>
  <si>
    <t>12.02.01 Авиационные приборы и комплексы</t>
  </si>
  <si>
    <t>13.02.01 Тепловые электрические станции</t>
  </si>
  <si>
    <t xml:space="preserve"> 15.02.08 Технология машиностроения</t>
  </si>
  <si>
    <t>15.02.15 Технология металлообрабатывающего производства</t>
  </si>
  <si>
    <t>20.02.02 Защита в чрезвычайных ситуациях</t>
  </si>
  <si>
    <t>514-зчс</t>
  </si>
  <si>
    <t>20.02.04 Пожарная безопасность</t>
  </si>
  <si>
    <t>514-пж</t>
  </si>
  <si>
    <t>21.02.05 Земельно-имущественные отношения</t>
  </si>
  <si>
    <t>22.02.04 Металловедение и термическая обработка металлов</t>
  </si>
  <si>
    <t>29.02.04 Конструирование, моделирование и технология швейных изделий</t>
  </si>
  <si>
    <t>29.02.06 Полиграфическое производство</t>
  </si>
  <si>
    <t>35.02.12 Садово-паркове и ландшафтное строительство</t>
  </si>
  <si>
    <t>38.02.01 Экономика и бухгалтерский учет (по отраслям)</t>
  </si>
  <si>
    <t>38.02.03 Операционная деятельность в логистике</t>
  </si>
  <si>
    <t>49.02.01 Физическая культура</t>
  </si>
  <si>
    <t>712-св</t>
  </si>
  <si>
    <t>43.01.02 Парикмахер</t>
  </si>
  <si>
    <t>15.02.08  Технология машиностроения</t>
  </si>
  <si>
    <t>614-к</t>
  </si>
  <si>
    <t>515-к</t>
  </si>
  <si>
    <t>713-к</t>
  </si>
  <si>
    <t>614-прс</t>
  </si>
  <si>
    <t>515 - пр</t>
  </si>
  <si>
    <t>911-прс,          921-прс</t>
  </si>
  <si>
    <t>812-прс</t>
  </si>
  <si>
    <t>713-прс</t>
  </si>
  <si>
    <t>912-бс</t>
  </si>
  <si>
    <t>812-ас</t>
  </si>
  <si>
    <t>614-а</t>
  </si>
  <si>
    <t>713-мд</t>
  </si>
  <si>
    <t>614-мд</t>
  </si>
  <si>
    <t>12.02.10 Монтаж, техническое обслуживание и ремонт биотехнических и медицинских аппаратов и систем</t>
  </si>
  <si>
    <t>911-мд</t>
  </si>
  <si>
    <t>911-тэ</t>
  </si>
  <si>
    <t>812-тэ</t>
  </si>
  <si>
    <t>713-тэ</t>
  </si>
  <si>
    <t>614-тэс</t>
  </si>
  <si>
    <t xml:space="preserve">614-т </t>
  </si>
  <si>
    <t>515-т, 525-т</t>
  </si>
  <si>
    <t>911-т</t>
  </si>
  <si>
    <t>812-т</t>
  </si>
  <si>
    <t>713-тс</t>
  </si>
  <si>
    <t>911-зчс,       921-зчс</t>
  </si>
  <si>
    <t>812-зчс</t>
  </si>
  <si>
    <t>713-зчс</t>
  </si>
  <si>
    <t>911-пжс</t>
  </si>
  <si>
    <t>713-пжс</t>
  </si>
  <si>
    <t>812-зс</t>
  </si>
  <si>
    <t>713-зс</t>
  </si>
  <si>
    <t>515-мт</t>
  </si>
  <si>
    <t>911-км</t>
  </si>
  <si>
    <t>812-км</t>
  </si>
  <si>
    <t>713-км</t>
  </si>
  <si>
    <t>614-км</t>
  </si>
  <si>
    <t>713-пг</t>
  </si>
  <si>
    <t>812-сп</t>
  </si>
  <si>
    <t>911-эс</t>
  </si>
  <si>
    <t>713-эс</t>
  </si>
  <si>
    <t>614-э</t>
  </si>
  <si>
    <t>912-лс</t>
  </si>
  <si>
    <t>911-с</t>
  </si>
  <si>
    <t>812-с</t>
  </si>
  <si>
    <t>614-с</t>
  </si>
  <si>
    <t>911-юс</t>
  </si>
  <si>
    <t>713-юс</t>
  </si>
  <si>
    <t>614-юс</t>
  </si>
  <si>
    <t>911-фкс</t>
  </si>
  <si>
    <t>812-фкс</t>
  </si>
  <si>
    <t>614-фкс</t>
  </si>
  <si>
    <t>812-р</t>
  </si>
  <si>
    <t>713-р</t>
  </si>
  <si>
    <t>812-св</t>
  </si>
  <si>
    <t>911-св</t>
  </si>
  <si>
    <t>911-ст</t>
  </si>
  <si>
    <t>812-ст</t>
  </si>
  <si>
    <t>713-ст</t>
  </si>
  <si>
    <t>713-ту</t>
  </si>
  <si>
    <t>911-сл</t>
  </si>
  <si>
    <t>812-сл</t>
  </si>
  <si>
    <t>713-сл</t>
  </si>
  <si>
    <t>812-шв</t>
  </si>
  <si>
    <t>911-ошв</t>
  </si>
  <si>
    <t>812-ошв</t>
  </si>
  <si>
    <t>812-пс</t>
  </si>
  <si>
    <t>713-п</t>
  </si>
  <si>
    <t>09.02.06 Сетевое и системное администрирование</t>
  </si>
  <si>
    <t>911-сетс</t>
  </si>
  <si>
    <t>913-тз</t>
  </si>
  <si>
    <t>814-тз</t>
  </si>
  <si>
    <t>715-тз</t>
  </si>
  <si>
    <t>814-змз</t>
  </si>
  <si>
    <t>913-змз</t>
  </si>
  <si>
    <t>715-спз</t>
  </si>
  <si>
    <t>715-бз</t>
  </si>
  <si>
    <t xml:space="preserve">областное государственное бюджетное профессиональное образовательное учреждение </t>
  </si>
  <si>
    <t>1 (б)</t>
  </si>
  <si>
    <t>813-бс</t>
  </si>
  <si>
    <t>714-б</t>
  </si>
  <si>
    <t>1 (АО)</t>
  </si>
  <si>
    <t>812-пжс</t>
  </si>
  <si>
    <t>813-л</t>
  </si>
  <si>
    <t>713-л</t>
  </si>
  <si>
    <r>
      <t xml:space="preserve">по состоянию </t>
    </r>
    <r>
      <rPr>
        <b/>
        <i/>
        <u/>
        <sz val="12"/>
        <color theme="1"/>
        <rFont val="Times New Roman"/>
        <family val="1"/>
        <charset val="204"/>
      </rPr>
      <t>на 01.03.2020 года</t>
    </r>
  </si>
  <si>
    <t>15.01.27 Фрезеровщик-универсал</t>
  </si>
  <si>
    <t>812-ф</t>
  </si>
  <si>
    <t>Заочное отделение</t>
  </si>
  <si>
    <t>40.02.01 Право и организация социального обеспечения</t>
  </si>
  <si>
    <t>1 (в/б)</t>
  </si>
  <si>
    <t>в том числе численность обучающихся, находящихся в академическом отпуске (основание (бюджет (б)/ внебюджет (в/б))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</si>
</sst>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/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/>
    </xf>
    <xf numFmtId="0" fontId="5" fillId="0" borderId="2" xfId="0" applyFont="1" applyFill="1" applyBorder="1"/>
    <xf numFmtId="0" fontId="5" fillId="0" borderId="3" xfId="0" applyFont="1" applyFill="1" applyBorder="1"/>
    <xf numFmtId="0" fontId="4" fillId="0" borderId="4" xfId="0" applyFon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1" fillId="0" borderId="4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  <xf numFmtId="0" fontId="2" fillId="0" borderId="3" xfId="0" applyFont="1" applyFill="1" applyBorder="1" applyAlignment="1">
      <alignment wrapText="1"/>
    </xf>
    <xf numFmtId="0" fontId="6" fillId="0" borderId="3" xfId="0" applyFont="1" applyFill="1" applyBorder="1"/>
    <xf numFmtId="0" fontId="6" fillId="0" borderId="4" xfId="0" applyFont="1" applyFill="1" applyBorder="1"/>
    <xf numFmtId="0" fontId="0" fillId="0" borderId="4" xfId="0" applyFont="1" applyFill="1" applyBorder="1"/>
    <xf numFmtId="0" fontId="5" fillId="0" borderId="4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4" xfId="0" applyFont="1" applyFill="1" applyBorder="1" applyAlignment="1"/>
    <xf numFmtId="0" fontId="0" fillId="0" borderId="4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159"/>
  <sheetViews>
    <sheetView tabSelected="1" zoomScale="110" zoomScaleNormal="110" workbookViewId="0">
      <pane ySplit="9" topLeftCell="A99" activePane="bottomLeft" state="frozen"/>
      <selection pane="bottomLeft" activeCell="G186" sqref="G186"/>
    </sheetView>
  </sheetViews>
  <sheetFormatPr defaultRowHeight="14.4"/>
  <cols>
    <col min="1" max="1" width="30" customWidth="1"/>
    <col min="2" max="2" width="9.6640625" customWidth="1"/>
    <col min="3" max="4" width="12.33203125" customWidth="1"/>
    <col min="5" max="5" width="13.109375" customWidth="1"/>
    <col min="6" max="6" width="13.88671875" customWidth="1"/>
    <col min="7" max="7" width="24.88671875" customWidth="1"/>
    <col min="8" max="8" width="13" customWidth="1"/>
    <col min="9" max="11" width="8.88671875" style="19"/>
  </cols>
  <sheetData>
    <row r="1" spans="1:8" ht="15.6">
      <c r="A1" s="48" t="s">
        <v>123</v>
      </c>
      <c r="B1" s="48"/>
      <c r="C1" s="48"/>
      <c r="D1" s="48"/>
      <c r="E1" s="48"/>
      <c r="F1" s="48"/>
      <c r="G1" s="48"/>
      <c r="H1" s="48"/>
    </row>
    <row r="2" spans="1:8" ht="15.6">
      <c r="A2" s="48" t="s">
        <v>0</v>
      </c>
      <c r="B2" s="48"/>
      <c r="C2" s="48"/>
      <c r="D2" s="48"/>
      <c r="E2" s="48"/>
      <c r="F2" s="48"/>
      <c r="G2" s="48"/>
      <c r="H2" s="48"/>
    </row>
    <row r="3" spans="1:8" ht="5.4" customHeight="1"/>
    <row r="4" spans="1:8" ht="16.2">
      <c r="A4" s="49" t="s">
        <v>1</v>
      </c>
      <c r="B4" s="49"/>
      <c r="C4" s="49"/>
      <c r="D4" s="49"/>
      <c r="E4" s="49"/>
      <c r="F4" s="49"/>
      <c r="G4" s="49"/>
      <c r="H4" s="49"/>
    </row>
    <row r="5" spans="1:8" ht="16.2">
      <c r="A5" s="49" t="s">
        <v>131</v>
      </c>
      <c r="B5" s="49"/>
      <c r="C5" s="49"/>
      <c r="D5" s="49"/>
      <c r="E5" s="49"/>
      <c r="F5" s="49"/>
      <c r="G5" s="49"/>
      <c r="H5" s="49"/>
    </row>
    <row r="6" spans="1:8" ht="16.2">
      <c r="A6" s="50" t="s">
        <v>2</v>
      </c>
      <c r="B6" s="51"/>
      <c r="C6" s="51"/>
      <c r="D6" s="51"/>
      <c r="E6" s="51"/>
      <c r="F6" s="51"/>
      <c r="G6" s="51"/>
      <c r="H6" s="52"/>
    </row>
    <row r="7" spans="1:8" ht="15.6">
      <c r="A7" s="53" t="s">
        <v>3</v>
      </c>
      <c r="B7" s="53" t="s">
        <v>4</v>
      </c>
      <c r="C7" s="53" t="s">
        <v>5</v>
      </c>
      <c r="D7" s="53" t="s">
        <v>6</v>
      </c>
      <c r="E7" s="53"/>
      <c r="F7" s="53"/>
      <c r="G7" s="53" t="s">
        <v>137</v>
      </c>
      <c r="H7" s="53" t="s">
        <v>7</v>
      </c>
    </row>
    <row r="8" spans="1:8" ht="16.2">
      <c r="A8" s="53"/>
      <c r="B8" s="53"/>
      <c r="C8" s="53"/>
      <c r="D8" s="53" t="s">
        <v>8</v>
      </c>
      <c r="E8" s="55" t="s">
        <v>9</v>
      </c>
      <c r="F8" s="55"/>
      <c r="G8" s="53"/>
      <c r="H8" s="53"/>
    </row>
    <row r="9" spans="1:8" ht="92.4" customHeight="1">
      <c r="A9" s="53"/>
      <c r="B9" s="54"/>
      <c r="C9" s="53"/>
      <c r="D9" s="53"/>
      <c r="E9" s="38" t="s">
        <v>10</v>
      </c>
      <c r="F9" s="38" t="s">
        <v>11</v>
      </c>
      <c r="G9" s="53"/>
      <c r="H9" s="53"/>
    </row>
    <row r="10" spans="1:8" ht="15.6" customHeight="1">
      <c r="A10" s="56" t="s">
        <v>25</v>
      </c>
      <c r="B10" s="59">
        <v>4</v>
      </c>
      <c r="C10" s="59" t="s">
        <v>47</v>
      </c>
      <c r="D10" s="59">
        <v>16</v>
      </c>
      <c r="E10" s="59">
        <v>16</v>
      </c>
      <c r="F10" s="59"/>
      <c r="G10" s="59"/>
      <c r="H10" s="59">
        <v>9</v>
      </c>
    </row>
    <row r="11" spans="1:8" ht="1.2" customHeight="1">
      <c r="A11" s="57"/>
      <c r="B11" s="60"/>
      <c r="C11" s="60"/>
      <c r="D11" s="60"/>
      <c r="E11" s="60"/>
      <c r="F11" s="60"/>
      <c r="G11" s="60"/>
      <c r="H11" s="60"/>
    </row>
    <row r="12" spans="1:8" ht="15.6" customHeight="1">
      <c r="A12" s="57"/>
      <c r="B12" s="59">
        <v>5</v>
      </c>
      <c r="C12" s="59" t="s">
        <v>48</v>
      </c>
      <c r="D12" s="59">
        <v>13</v>
      </c>
      <c r="E12" s="59">
        <v>13</v>
      </c>
      <c r="F12" s="59"/>
      <c r="G12" s="59"/>
      <c r="H12" s="59">
        <v>12</v>
      </c>
    </row>
    <row r="13" spans="1:8" ht="3.6" customHeight="1">
      <c r="A13" s="58"/>
      <c r="B13" s="60"/>
      <c r="C13" s="60"/>
      <c r="D13" s="60"/>
      <c r="E13" s="60"/>
      <c r="F13" s="60"/>
      <c r="G13" s="60"/>
      <c r="H13" s="60"/>
    </row>
    <row r="14" spans="1:8" ht="15.6">
      <c r="A14" s="61" t="s">
        <v>8</v>
      </c>
      <c r="B14" s="62"/>
      <c r="C14" s="63"/>
      <c r="D14" s="2">
        <f>D10+D12</f>
        <v>29</v>
      </c>
      <c r="E14" s="2">
        <f t="shared" ref="E14:H14" si="0">E10+E12</f>
        <v>29</v>
      </c>
      <c r="F14" s="2"/>
      <c r="G14" s="2"/>
      <c r="H14" s="2">
        <f t="shared" si="0"/>
        <v>21</v>
      </c>
    </row>
    <row r="15" spans="1:8" ht="15.6" customHeight="1">
      <c r="A15" s="56" t="s">
        <v>17</v>
      </c>
      <c r="B15" s="59">
        <v>3</v>
      </c>
      <c r="C15" s="59" t="s">
        <v>49</v>
      </c>
      <c r="D15" s="59">
        <v>18</v>
      </c>
      <c r="E15" s="59">
        <v>18</v>
      </c>
      <c r="F15" s="59"/>
      <c r="G15" s="59"/>
      <c r="H15" s="65">
        <v>7</v>
      </c>
    </row>
    <row r="16" spans="1:8" ht="16.2" customHeight="1">
      <c r="A16" s="57"/>
      <c r="B16" s="64"/>
      <c r="C16" s="64"/>
      <c r="D16" s="64"/>
      <c r="E16" s="64"/>
      <c r="F16" s="64"/>
      <c r="G16" s="64"/>
      <c r="H16" s="66"/>
    </row>
    <row r="17" spans="1:8" ht="18.600000000000001" hidden="1" customHeight="1">
      <c r="A17" s="57"/>
      <c r="B17" s="64"/>
      <c r="C17" s="64"/>
      <c r="D17" s="64"/>
      <c r="E17" s="64"/>
      <c r="F17" s="64"/>
      <c r="G17" s="64"/>
      <c r="H17" s="66"/>
    </row>
    <row r="18" spans="1:8" ht="14.4" hidden="1" customHeight="1">
      <c r="A18" s="58"/>
      <c r="B18" s="33"/>
      <c r="C18" s="33"/>
      <c r="D18" s="14"/>
      <c r="E18" s="33"/>
      <c r="F18" s="33"/>
      <c r="G18" s="33"/>
      <c r="H18" s="33"/>
    </row>
    <row r="19" spans="1:8" ht="15.6">
      <c r="A19" s="61" t="s">
        <v>8</v>
      </c>
      <c r="B19" s="62"/>
      <c r="C19" s="63"/>
      <c r="D19" s="9">
        <v>18</v>
      </c>
      <c r="E19" s="9">
        <v>18</v>
      </c>
      <c r="F19" s="9"/>
      <c r="G19" s="9"/>
      <c r="H19" s="9">
        <v>7</v>
      </c>
    </row>
    <row r="20" spans="1:8" ht="15.6">
      <c r="A20" s="56" t="s">
        <v>26</v>
      </c>
      <c r="B20" s="31">
        <v>4</v>
      </c>
      <c r="C20" s="31" t="s">
        <v>50</v>
      </c>
      <c r="D20" s="31">
        <v>18</v>
      </c>
      <c r="E20" s="40">
        <v>18</v>
      </c>
      <c r="F20" s="31">
        <v>2</v>
      </c>
      <c r="G20" s="31"/>
      <c r="H20" s="31">
        <v>9</v>
      </c>
    </row>
    <row r="21" spans="1:8" ht="12" customHeight="1">
      <c r="A21" s="57"/>
      <c r="B21" s="59">
        <v>5</v>
      </c>
      <c r="C21" s="67" t="s">
        <v>51</v>
      </c>
      <c r="D21" s="59">
        <v>15</v>
      </c>
      <c r="E21" s="59">
        <v>15</v>
      </c>
      <c r="F21" s="59"/>
      <c r="G21" s="59"/>
      <c r="H21" s="59">
        <v>10</v>
      </c>
    </row>
    <row r="22" spans="1:8" ht="9" customHeight="1">
      <c r="A22" s="57"/>
      <c r="B22" s="60"/>
      <c r="C22" s="68"/>
      <c r="D22" s="60"/>
      <c r="E22" s="60"/>
      <c r="F22" s="60"/>
      <c r="G22" s="60"/>
      <c r="H22" s="60"/>
    </row>
    <row r="23" spans="1:8" ht="15.6">
      <c r="A23" s="15" t="s">
        <v>8</v>
      </c>
      <c r="B23" s="16"/>
      <c r="C23" s="17"/>
      <c r="D23" s="9">
        <v>33</v>
      </c>
      <c r="E23" s="9">
        <v>31</v>
      </c>
      <c r="F23" s="9">
        <f>SUM(F20:F22)</f>
        <v>2</v>
      </c>
      <c r="G23" s="9"/>
      <c r="H23" s="9">
        <v>19</v>
      </c>
    </row>
    <row r="24" spans="1:8" ht="28.2" customHeight="1">
      <c r="A24" s="69" t="s">
        <v>18</v>
      </c>
      <c r="B24" s="6">
        <v>1</v>
      </c>
      <c r="C24" s="7" t="s">
        <v>52</v>
      </c>
      <c r="D24" s="6">
        <v>62</v>
      </c>
      <c r="E24" s="6">
        <v>50</v>
      </c>
      <c r="F24" s="6">
        <v>12</v>
      </c>
      <c r="G24" s="9"/>
      <c r="H24" s="9"/>
    </row>
    <row r="25" spans="1:8" ht="19.8" customHeight="1">
      <c r="A25" s="70"/>
      <c r="B25" s="1">
        <v>2</v>
      </c>
      <c r="C25" s="1" t="s">
        <v>53</v>
      </c>
      <c r="D25" s="1">
        <v>28</v>
      </c>
      <c r="E25" s="1">
        <v>22</v>
      </c>
      <c r="F25" s="1">
        <v>6</v>
      </c>
      <c r="G25" s="12"/>
      <c r="H25" s="18">
        <v>3</v>
      </c>
    </row>
    <row r="26" spans="1:8" ht="18" customHeight="1">
      <c r="A26" s="70"/>
      <c r="B26" s="1">
        <v>3</v>
      </c>
      <c r="C26" s="1" t="s">
        <v>54</v>
      </c>
      <c r="D26" s="1">
        <v>21</v>
      </c>
      <c r="E26" s="1">
        <v>19</v>
      </c>
      <c r="F26" s="1">
        <v>2</v>
      </c>
      <c r="G26" s="12"/>
      <c r="H26" s="18">
        <v>6</v>
      </c>
    </row>
    <row r="27" spans="1:8" ht="14.4" hidden="1" customHeight="1">
      <c r="A27" s="70"/>
      <c r="B27" s="19"/>
      <c r="C27" s="19"/>
      <c r="D27" s="19"/>
      <c r="E27" s="19"/>
      <c r="F27" s="19"/>
      <c r="G27" s="19"/>
      <c r="H27" s="19"/>
    </row>
    <row r="28" spans="1:8" ht="28.95" hidden="1" customHeight="1">
      <c r="A28" s="71"/>
      <c r="B28" s="19"/>
      <c r="C28" s="19"/>
      <c r="D28" s="19"/>
      <c r="E28" s="19"/>
      <c r="F28" s="19"/>
      <c r="G28" s="19"/>
      <c r="H28" s="19"/>
    </row>
    <row r="29" spans="1:8" ht="15.6">
      <c r="A29" s="15" t="s">
        <v>8</v>
      </c>
      <c r="B29" s="20"/>
      <c r="C29" s="3"/>
      <c r="D29" s="9">
        <f>SUM(D24:D28)</f>
        <v>111</v>
      </c>
      <c r="E29" s="9">
        <f t="shared" ref="E29:H29" si="1">SUM(E24:E28)</f>
        <v>91</v>
      </c>
      <c r="F29" s="9">
        <f t="shared" si="1"/>
        <v>20</v>
      </c>
      <c r="G29" s="9"/>
      <c r="H29" s="9">
        <f t="shared" si="1"/>
        <v>9</v>
      </c>
    </row>
    <row r="30" spans="1:8" ht="14.4" customHeight="1">
      <c r="A30" s="72" t="s">
        <v>114</v>
      </c>
      <c r="B30" s="59">
        <v>1</v>
      </c>
      <c r="C30" s="59" t="s">
        <v>115</v>
      </c>
      <c r="D30" s="59">
        <v>30</v>
      </c>
      <c r="E30" s="59">
        <v>24</v>
      </c>
      <c r="F30" s="59">
        <v>6</v>
      </c>
      <c r="G30" s="59" t="s">
        <v>124</v>
      </c>
      <c r="H30" s="59">
        <v>1</v>
      </c>
    </row>
    <row r="31" spans="1:8" ht="34.799999999999997" customHeight="1">
      <c r="A31" s="73"/>
      <c r="B31" s="60"/>
      <c r="C31" s="60"/>
      <c r="D31" s="60"/>
      <c r="E31" s="60"/>
      <c r="F31" s="60"/>
      <c r="G31" s="60"/>
      <c r="H31" s="60"/>
    </row>
    <row r="32" spans="1:8" ht="14.4" customHeight="1">
      <c r="A32" s="21" t="s">
        <v>8</v>
      </c>
      <c r="B32" s="12"/>
      <c r="C32" s="12"/>
      <c r="D32" s="9">
        <f>D30</f>
        <v>30</v>
      </c>
      <c r="E32" s="9">
        <f t="shared" ref="E32:F32" si="2">E30</f>
        <v>24</v>
      </c>
      <c r="F32" s="9">
        <f t="shared" si="2"/>
        <v>6</v>
      </c>
      <c r="G32" s="9">
        <v>1</v>
      </c>
      <c r="H32" s="9">
        <v>1</v>
      </c>
    </row>
    <row r="33" spans="1:15" ht="18.600000000000001" customHeight="1">
      <c r="A33" s="56" t="s">
        <v>27</v>
      </c>
      <c r="B33" s="6">
        <v>1</v>
      </c>
      <c r="C33" s="6" t="s">
        <v>55</v>
      </c>
      <c r="D33" s="6">
        <v>27</v>
      </c>
      <c r="E33" s="6">
        <v>25</v>
      </c>
      <c r="F33" s="6">
        <v>2</v>
      </c>
      <c r="G33" s="6"/>
      <c r="H33" s="6"/>
    </row>
    <row r="34" spans="1:15" ht="15.6" customHeight="1">
      <c r="A34" s="57"/>
      <c r="B34" s="6">
        <v>3</v>
      </c>
      <c r="C34" s="6" t="s">
        <v>125</v>
      </c>
      <c r="D34" s="6">
        <v>24</v>
      </c>
      <c r="E34" s="6">
        <v>22</v>
      </c>
      <c r="F34" s="6">
        <v>2</v>
      </c>
      <c r="G34" s="6"/>
      <c r="H34" s="18">
        <v>3</v>
      </c>
      <c r="I34" s="4"/>
      <c r="J34" s="4"/>
      <c r="K34" s="4"/>
      <c r="L34" s="4"/>
      <c r="M34" s="4"/>
      <c r="N34" s="42"/>
      <c r="O34" s="43"/>
    </row>
    <row r="35" spans="1:15" ht="18" customHeight="1">
      <c r="A35" s="58"/>
      <c r="B35" s="6">
        <v>4</v>
      </c>
      <c r="C35" s="6" t="s">
        <v>126</v>
      </c>
      <c r="D35" s="6">
        <v>19</v>
      </c>
      <c r="E35" s="6">
        <v>19</v>
      </c>
      <c r="F35" s="6"/>
      <c r="G35" s="6"/>
      <c r="H35" s="18">
        <v>6</v>
      </c>
      <c r="I35" s="100"/>
      <c r="J35" s="100"/>
      <c r="K35" s="100"/>
      <c r="L35" s="43"/>
      <c r="M35" s="43"/>
      <c r="N35" s="43"/>
      <c r="O35" s="43"/>
    </row>
    <row r="36" spans="1:15" ht="15.6">
      <c r="A36" s="15" t="s">
        <v>8</v>
      </c>
      <c r="B36" s="20"/>
      <c r="C36" s="3"/>
      <c r="D36" s="9">
        <f>SUM(D33:D35)</f>
        <v>70</v>
      </c>
      <c r="E36" s="9">
        <f t="shared" ref="E36:F36" si="3">SUM(E33:E35)</f>
        <v>66</v>
      </c>
      <c r="F36" s="9">
        <f t="shared" si="3"/>
        <v>4</v>
      </c>
      <c r="G36" s="9"/>
      <c r="H36" s="9">
        <f t="shared" ref="H36" si="4">SUM(H33:H35)</f>
        <v>9</v>
      </c>
    </row>
    <row r="37" spans="1:15" ht="16.95" customHeight="1">
      <c r="A37" s="74" t="s">
        <v>28</v>
      </c>
      <c r="B37" s="6">
        <v>2</v>
      </c>
      <c r="C37" s="6" t="s">
        <v>56</v>
      </c>
      <c r="D37" s="6">
        <v>21</v>
      </c>
      <c r="E37" s="6">
        <v>20</v>
      </c>
      <c r="F37" s="6">
        <v>1</v>
      </c>
      <c r="G37" s="6" t="s">
        <v>124</v>
      </c>
      <c r="H37" s="18">
        <v>5</v>
      </c>
    </row>
    <row r="38" spans="1:15" ht="16.2" customHeight="1">
      <c r="A38" s="74"/>
      <c r="B38" s="6">
        <v>4</v>
      </c>
      <c r="C38" s="6" t="s">
        <v>57</v>
      </c>
      <c r="D38" s="6">
        <v>15</v>
      </c>
      <c r="E38" s="6">
        <v>15</v>
      </c>
      <c r="F38" s="12"/>
      <c r="G38" s="6"/>
      <c r="H38" s="18">
        <v>10</v>
      </c>
    </row>
    <row r="39" spans="1:15" ht="15.6">
      <c r="A39" s="15" t="s">
        <v>8</v>
      </c>
      <c r="B39" s="22"/>
      <c r="C39" s="23"/>
      <c r="D39" s="9">
        <f>SUM(D37:D38)</f>
        <v>36</v>
      </c>
      <c r="E39" s="9">
        <f>SUM(E37:E38)</f>
        <v>35</v>
      </c>
      <c r="F39" s="9">
        <f>SUM(F37:F38)</f>
        <v>1</v>
      </c>
      <c r="G39" s="9">
        <v>1</v>
      </c>
      <c r="H39" s="11">
        <f>SUM(H37:H38)</f>
        <v>15</v>
      </c>
    </row>
    <row r="40" spans="1:15" ht="89.4" customHeight="1">
      <c r="A40" s="24" t="s">
        <v>60</v>
      </c>
      <c r="B40" s="35">
        <v>1</v>
      </c>
      <c r="C40" s="6" t="s">
        <v>61</v>
      </c>
      <c r="D40" s="6">
        <v>25</v>
      </c>
      <c r="E40" s="6">
        <v>25</v>
      </c>
      <c r="F40" s="6"/>
      <c r="G40" s="6"/>
      <c r="H40" s="18"/>
    </row>
    <row r="41" spans="1:15" ht="18.600000000000001" customHeight="1">
      <c r="A41" s="25" t="s">
        <v>8</v>
      </c>
      <c r="B41" s="26"/>
      <c r="C41" s="6"/>
      <c r="D41" s="9">
        <v>25</v>
      </c>
      <c r="E41" s="9">
        <v>25</v>
      </c>
      <c r="F41" s="9"/>
      <c r="G41" s="9"/>
      <c r="H41" s="11"/>
    </row>
    <row r="42" spans="1:15" ht="18.600000000000001" customHeight="1">
      <c r="A42" s="56" t="s">
        <v>19</v>
      </c>
      <c r="B42" s="6">
        <v>3</v>
      </c>
      <c r="C42" s="6" t="s">
        <v>58</v>
      </c>
      <c r="D42" s="6">
        <v>19</v>
      </c>
      <c r="E42" s="6">
        <v>19</v>
      </c>
      <c r="F42" s="12"/>
      <c r="G42" s="6"/>
      <c r="H42" s="18">
        <v>6</v>
      </c>
    </row>
    <row r="43" spans="1:15" ht="18.600000000000001" customHeight="1">
      <c r="A43" s="58"/>
      <c r="B43" s="6">
        <v>4</v>
      </c>
      <c r="C43" s="6" t="s">
        <v>59</v>
      </c>
      <c r="D43" s="6">
        <v>20</v>
      </c>
      <c r="E43" s="6">
        <v>20</v>
      </c>
      <c r="F43" s="12"/>
      <c r="G43" s="6" t="s">
        <v>124</v>
      </c>
      <c r="H43" s="18">
        <v>5</v>
      </c>
    </row>
    <row r="44" spans="1:15" ht="15.6">
      <c r="A44" s="15" t="s">
        <v>8</v>
      </c>
      <c r="B44" s="20"/>
      <c r="C44" s="27"/>
      <c r="D44" s="9">
        <f>SUM(D42:D43)</f>
        <v>39</v>
      </c>
      <c r="E44" s="9">
        <f>SUM(E42:E43)</f>
        <v>39</v>
      </c>
      <c r="F44" s="28"/>
      <c r="G44" s="9">
        <v>1</v>
      </c>
      <c r="H44" s="11">
        <f>SUM(H42:H43)</f>
        <v>11</v>
      </c>
    </row>
    <row r="45" spans="1:15" ht="13.2" customHeight="1">
      <c r="A45" s="56" t="s">
        <v>29</v>
      </c>
      <c r="B45" s="7">
        <v>1</v>
      </c>
      <c r="C45" s="6" t="s">
        <v>62</v>
      </c>
      <c r="D45" s="6">
        <v>24</v>
      </c>
      <c r="E45" s="6">
        <v>24</v>
      </c>
      <c r="F45" s="12"/>
      <c r="G45" s="12"/>
      <c r="H45" s="18">
        <v>1</v>
      </c>
    </row>
    <row r="46" spans="1:15" ht="14.4" customHeight="1">
      <c r="A46" s="57"/>
      <c r="B46" s="6">
        <v>2</v>
      </c>
      <c r="C46" s="6" t="s">
        <v>63</v>
      </c>
      <c r="D46" s="6">
        <v>21</v>
      </c>
      <c r="E46" s="6">
        <v>21</v>
      </c>
      <c r="F46" s="12"/>
      <c r="G46" s="12"/>
      <c r="H46" s="18">
        <v>4</v>
      </c>
    </row>
    <row r="47" spans="1:15" ht="14.4" customHeight="1">
      <c r="A47" s="57"/>
      <c r="B47" s="6">
        <v>3</v>
      </c>
      <c r="C47" s="6" t="s">
        <v>64</v>
      </c>
      <c r="D47" s="6">
        <v>20</v>
      </c>
      <c r="E47" s="6">
        <v>20</v>
      </c>
      <c r="F47" s="12"/>
      <c r="G47" s="12"/>
      <c r="H47" s="18">
        <v>5</v>
      </c>
    </row>
    <row r="48" spans="1:15" ht="14.4" customHeight="1">
      <c r="A48" s="58"/>
      <c r="B48" s="6">
        <v>4</v>
      </c>
      <c r="C48" s="6" t="s">
        <v>65</v>
      </c>
      <c r="D48" s="6">
        <v>17</v>
      </c>
      <c r="E48" s="6">
        <v>16</v>
      </c>
      <c r="F48" s="6">
        <v>1</v>
      </c>
      <c r="G48" s="12"/>
      <c r="H48" s="18">
        <v>9</v>
      </c>
    </row>
    <row r="49" spans="1:8" ht="14.4" customHeight="1">
      <c r="A49" s="15" t="s">
        <v>8</v>
      </c>
      <c r="B49" s="20"/>
      <c r="C49" s="3"/>
      <c r="D49" s="9">
        <f>SUM(D45:D48)</f>
        <v>82</v>
      </c>
      <c r="E49" s="9">
        <f>SUM(E45:E48)</f>
        <v>81</v>
      </c>
      <c r="F49" s="9">
        <f>SUM(F45:F48)</f>
        <v>1</v>
      </c>
      <c r="G49" s="12"/>
      <c r="H49" s="11">
        <f>SUM(H45:H48)</f>
        <v>19</v>
      </c>
    </row>
    <row r="50" spans="1:8">
      <c r="A50" s="74" t="s">
        <v>30</v>
      </c>
      <c r="B50" s="6">
        <v>4</v>
      </c>
      <c r="C50" s="6" t="s">
        <v>66</v>
      </c>
      <c r="D50" s="6">
        <v>19</v>
      </c>
      <c r="E50" s="6">
        <v>19</v>
      </c>
      <c r="F50" s="12"/>
      <c r="G50" s="6" t="s">
        <v>124</v>
      </c>
      <c r="H50" s="10">
        <v>6</v>
      </c>
    </row>
    <row r="51" spans="1:8" ht="15.6" customHeight="1">
      <c r="A51" s="74"/>
      <c r="B51" s="75">
        <v>5</v>
      </c>
      <c r="C51" s="77" t="s">
        <v>67</v>
      </c>
      <c r="D51" s="75">
        <v>28</v>
      </c>
      <c r="E51" s="75">
        <v>27</v>
      </c>
      <c r="F51" s="75">
        <v>1</v>
      </c>
      <c r="G51" s="79"/>
      <c r="H51" s="65">
        <v>23</v>
      </c>
    </row>
    <row r="52" spans="1:8" ht="6.6" customHeight="1">
      <c r="A52" s="74"/>
      <c r="B52" s="76"/>
      <c r="C52" s="78"/>
      <c r="D52" s="76"/>
      <c r="E52" s="76"/>
      <c r="F52" s="76"/>
      <c r="G52" s="80"/>
      <c r="H52" s="81"/>
    </row>
    <row r="53" spans="1:8" ht="15.6">
      <c r="A53" s="61" t="s">
        <v>8</v>
      </c>
      <c r="B53" s="62"/>
      <c r="C53" s="63"/>
      <c r="D53" s="9">
        <f>SUM(D50:D52)</f>
        <v>47</v>
      </c>
      <c r="E53" s="9">
        <f>SUM(E50:E52)</f>
        <v>46</v>
      </c>
      <c r="F53" s="9">
        <f t="shared" ref="F53" si="5">SUM(F50:F52)</f>
        <v>1</v>
      </c>
      <c r="G53" s="9">
        <v>1</v>
      </c>
      <c r="H53" s="9">
        <f>SUM(H50:H52)</f>
        <v>29</v>
      </c>
    </row>
    <row r="54" spans="1:8" ht="15.6">
      <c r="A54" s="69" t="s">
        <v>31</v>
      </c>
      <c r="B54" s="18">
        <v>1</v>
      </c>
      <c r="C54" s="6" t="s">
        <v>68</v>
      </c>
      <c r="D54" s="6">
        <v>25</v>
      </c>
      <c r="E54" s="6">
        <v>25</v>
      </c>
      <c r="F54" s="29"/>
      <c r="G54" s="29"/>
      <c r="H54" s="29"/>
    </row>
    <row r="55" spans="1:8" ht="13.2" customHeight="1">
      <c r="A55" s="70"/>
      <c r="B55" s="6">
        <v>2</v>
      </c>
      <c r="C55" s="6" t="s">
        <v>69</v>
      </c>
      <c r="D55" s="6">
        <v>19</v>
      </c>
      <c r="E55" s="6">
        <v>19</v>
      </c>
      <c r="F55" s="6"/>
      <c r="G55" s="6"/>
      <c r="H55" s="6">
        <v>6</v>
      </c>
    </row>
    <row r="56" spans="1:8" ht="19.8" customHeight="1">
      <c r="A56" s="70"/>
      <c r="B56" s="6">
        <v>3</v>
      </c>
      <c r="C56" s="6" t="s">
        <v>70</v>
      </c>
      <c r="D56" s="6">
        <v>15</v>
      </c>
      <c r="E56" s="6">
        <v>15</v>
      </c>
      <c r="F56" s="6"/>
      <c r="G56" s="6"/>
      <c r="H56" s="6">
        <v>10</v>
      </c>
    </row>
    <row r="57" spans="1:8" ht="14.4" hidden="1" customHeight="1">
      <c r="A57" s="71"/>
      <c r="B57" s="6"/>
      <c r="C57" s="6"/>
      <c r="D57" s="6"/>
      <c r="E57" s="6"/>
      <c r="F57" s="6"/>
      <c r="G57" s="6"/>
      <c r="H57" s="6"/>
    </row>
    <row r="58" spans="1:8" ht="15.6">
      <c r="A58" s="61" t="s">
        <v>8</v>
      </c>
      <c r="B58" s="62"/>
      <c r="C58" s="63"/>
      <c r="D58" s="9">
        <f>SUM(D54:D57)</f>
        <v>59</v>
      </c>
      <c r="E58" s="9">
        <f t="shared" ref="E58:H58" si="6">SUM(E54:E57)</f>
        <v>59</v>
      </c>
      <c r="F58" s="9"/>
      <c r="G58" s="9"/>
      <c r="H58" s="9">
        <f t="shared" si="6"/>
        <v>16</v>
      </c>
    </row>
    <row r="59" spans="1:8" ht="30" customHeight="1">
      <c r="A59" s="74" t="s">
        <v>32</v>
      </c>
      <c r="B59" s="6">
        <v>1</v>
      </c>
      <c r="C59" s="7" t="s">
        <v>71</v>
      </c>
      <c r="D59" s="6">
        <v>44</v>
      </c>
      <c r="E59" s="6">
        <v>25</v>
      </c>
      <c r="F59" s="6">
        <v>19</v>
      </c>
      <c r="G59" s="6"/>
      <c r="H59" s="6"/>
    </row>
    <row r="60" spans="1:8" ht="14.4" customHeight="1">
      <c r="A60" s="74"/>
      <c r="B60" s="6">
        <v>2</v>
      </c>
      <c r="C60" s="6" t="s">
        <v>72</v>
      </c>
      <c r="D60" s="6">
        <v>26</v>
      </c>
      <c r="E60" s="6"/>
      <c r="F60" s="6">
        <v>26</v>
      </c>
      <c r="G60" s="6"/>
      <c r="H60" s="6"/>
    </row>
    <row r="61" spans="1:8" ht="15.6" customHeight="1">
      <c r="A61" s="74"/>
      <c r="B61" s="6">
        <v>3</v>
      </c>
      <c r="C61" s="6" t="s">
        <v>73</v>
      </c>
      <c r="D61" s="6">
        <v>27</v>
      </c>
      <c r="E61" s="6">
        <v>25</v>
      </c>
      <c r="F61" s="6">
        <v>2</v>
      </c>
      <c r="G61" s="6" t="s">
        <v>124</v>
      </c>
      <c r="H61" s="6"/>
    </row>
    <row r="62" spans="1:8">
      <c r="A62" s="74"/>
      <c r="B62" s="6">
        <v>4</v>
      </c>
      <c r="C62" s="6" t="s">
        <v>33</v>
      </c>
      <c r="D62" s="6">
        <v>23</v>
      </c>
      <c r="E62" s="6"/>
      <c r="F62" s="6">
        <v>23</v>
      </c>
      <c r="G62" s="6"/>
      <c r="H62" s="6"/>
    </row>
    <row r="63" spans="1:8" ht="15.6">
      <c r="A63" s="61" t="s">
        <v>8</v>
      </c>
      <c r="B63" s="62"/>
      <c r="C63" s="63"/>
      <c r="D63" s="9">
        <f>SUM(D59:D62)</f>
        <v>120</v>
      </c>
      <c r="E63" s="9">
        <f>SUM(E59:E62)</f>
        <v>50</v>
      </c>
      <c r="F63" s="9">
        <f>SUM(F59:F62)</f>
        <v>70</v>
      </c>
      <c r="G63" s="9">
        <v>1</v>
      </c>
      <c r="H63" s="12"/>
    </row>
    <row r="64" spans="1:8">
      <c r="A64" s="74" t="s">
        <v>34</v>
      </c>
      <c r="B64" s="6">
        <v>1</v>
      </c>
      <c r="C64" s="6" t="s">
        <v>74</v>
      </c>
      <c r="D64" s="6">
        <v>23</v>
      </c>
      <c r="E64" s="6" t="s">
        <v>127</v>
      </c>
      <c r="F64" s="6">
        <v>22</v>
      </c>
      <c r="G64" s="6" t="s">
        <v>124</v>
      </c>
      <c r="H64" s="12"/>
    </row>
    <row r="65" spans="1:8">
      <c r="A65" s="74"/>
      <c r="B65" s="6">
        <v>2</v>
      </c>
      <c r="C65" s="6" t="s">
        <v>128</v>
      </c>
      <c r="D65" s="6">
        <v>26</v>
      </c>
      <c r="E65" s="6">
        <v>23</v>
      </c>
      <c r="F65" s="6">
        <v>3</v>
      </c>
      <c r="G65" s="12"/>
      <c r="H65" s="6">
        <v>0</v>
      </c>
    </row>
    <row r="66" spans="1:8">
      <c r="A66" s="74"/>
      <c r="B66" s="6">
        <v>3</v>
      </c>
      <c r="C66" s="6" t="s">
        <v>75</v>
      </c>
      <c r="D66" s="6">
        <v>13</v>
      </c>
      <c r="E66" s="6" t="s">
        <v>127</v>
      </c>
      <c r="F66" s="6">
        <v>12</v>
      </c>
      <c r="G66" s="6" t="s">
        <v>124</v>
      </c>
      <c r="H66" s="44"/>
    </row>
    <row r="67" spans="1:8">
      <c r="A67" s="74"/>
      <c r="B67" s="75">
        <v>4</v>
      </c>
      <c r="C67" s="75" t="s">
        <v>35</v>
      </c>
      <c r="D67" s="75">
        <v>31</v>
      </c>
      <c r="E67" s="75">
        <v>25</v>
      </c>
      <c r="F67" s="75">
        <v>6</v>
      </c>
      <c r="G67" s="79"/>
      <c r="H67" s="79"/>
    </row>
    <row r="68" spans="1:8" ht="3" customHeight="1">
      <c r="A68" s="74"/>
      <c r="B68" s="76"/>
      <c r="C68" s="76"/>
      <c r="D68" s="76"/>
      <c r="E68" s="76"/>
      <c r="F68" s="76"/>
      <c r="G68" s="80"/>
      <c r="H68" s="80"/>
    </row>
    <row r="69" spans="1:8" ht="15.6">
      <c r="A69" s="61" t="s">
        <v>8</v>
      </c>
      <c r="B69" s="62"/>
      <c r="C69" s="63"/>
      <c r="D69" s="9">
        <f>SUM(D64:D68)</f>
        <v>93</v>
      </c>
      <c r="E69" s="9">
        <v>50</v>
      </c>
      <c r="F69" s="9">
        <f>SUM(F64:F68)</f>
        <v>43</v>
      </c>
      <c r="G69" s="9">
        <v>2</v>
      </c>
      <c r="H69" s="12"/>
    </row>
    <row r="70" spans="1:8">
      <c r="A70" s="74" t="s">
        <v>36</v>
      </c>
      <c r="B70" s="6">
        <v>2</v>
      </c>
      <c r="C70" s="6" t="s">
        <v>76</v>
      </c>
      <c r="D70" s="6">
        <v>26</v>
      </c>
      <c r="E70" s="6">
        <v>24</v>
      </c>
      <c r="F70" s="6">
        <v>2</v>
      </c>
      <c r="G70" s="12"/>
      <c r="H70" s="6">
        <v>1</v>
      </c>
    </row>
    <row r="71" spans="1:8" ht="15" customHeight="1">
      <c r="A71" s="74"/>
      <c r="B71" s="75">
        <v>3</v>
      </c>
      <c r="C71" s="75" t="s">
        <v>77</v>
      </c>
      <c r="D71" s="75">
        <v>23</v>
      </c>
      <c r="E71" s="75">
        <v>23</v>
      </c>
      <c r="F71" s="79"/>
      <c r="G71" s="79"/>
      <c r="H71" s="75">
        <v>2</v>
      </c>
    </row>
    <row r="72" spans="1:8" ht="3" customHeight="1">
      <c r="A72" s="74"/>
      <c r="B72" s="76"/>
      <c r="C72" s="76"/>
      <c r="D72" s="76"/>
      <c r="E72" s="76"/>
      <c r="F72" s="80"/>
      <c r="G72" s="80"/>
      <c r="H72" s="76"/>
    </row>
    <row r="73" spans="1:8" ht="15.6">
      <c r="A73" s="61" t="s">
        <v>8</v>
      </c>
      <c r="B73" s="62"/>
      <c r="C73" s="63"/>
      <c r="D73" s="9">
        <f>SUM(D70:D72)</f>
        <v>49</v>
      </c>
      <c r="E73" s="9">
        <f t="shared" ref="E73:F73" si="7">SUM(E70:E72)</f>
        <v>47</v>
      </c>
      <c r="F73" s="9">
        <f t="shared" si="7"/>
        <v>2</v>
      </c>
      <c r="H73" s="9">
        <f>SUM(H70:H72)</f>
        <v>3</v>
      </c>
    </row>
    <row r="74" spans="1:8" ht="24" customHeight="1">
      <c r="A74" s="56" t="s">
        <v>37</v>
      </c>
      <c r="B74" s="75">
        <v>5</v>
      </c>
      <c r="C74" s="75" t="s">
        <v>78</v>
      </c>
      <c r="D74" s="75">
        <v>7</v>
      </c>
      <c r="E74" s="75">
        <v>7</v>
      </c>
      <c r="F74" s="79"/>
      <c r="G74" s="79"/>
      <c r="H74" s="75">
        <v>18</v>
      </c>
    </row>
    <row r="75" spans="1:8" ht="25.95" customHeight="1">
      <c r="A75" s="58"/>
      <c r="B75" s="76"/>
      <c r="C75" s="76"/>
      <c r="D75" s="76"/>
      <c r="E75" s="76"/>
      <c r="F75" s="80"/>
      <c r="G75" s="80"/>
      <c r="H75" s="76"/>
    </row>
    <row r="76" spans="1:8" ht="15.6">
      <c r="A76" s="61" t="s">
        <v>8</v>
      </c>
      <c r="B76" s="62"/>
      <c r="C76" s="63"/>
      <c r="D76" s="9">
        <f>SUM(D74:D75)</f>
        <v>7</v>
      </c>
      <c r="E76" s="9">
        <f>SUM(E74:E75)</f>
        <v>7</v>
      </c>
      <c r="F76" s="9"/>
      <c r="G76" s="9"/>
      <c r="H76" s="9">
        <f>SUM(H74:H75)</f>
        <v>18</v>
      </c>
    </row>
    <row r="77" spans="1:8" ht="21.6" customHeight="1">
      <c r="A77" s="56" t="s">
        <v>38</v>
      </c>
      <c r="B77" s="6">
        <v>1</v>
      </c>
      <c r="C77" s="6" t="s">
        <v>79</v>
      </c>
      <c r="D77" s="6">
        <v>25</v>
      </c>
      <c r="E77" s="6">
        <v>25</v>
      </c>
      <c r="F77" s="6"/>
      <c r="G77" s="6"/>
      <c r="H77" s="6"/>
    </row>
    <row r="78" spans="1:8" ht="21.6" customHeight="1">
      <c r="A78" s="57"/>
      <c r="B78" s="6">
        <v>2</v>
      </c>
      <c r="C78" s="6" t="s">
        <v>80</v>
      </c>
      <c r="D78" s="6">
        <v>24</v>
      </c>
      <c r="E78" s="6">
        <v>22</v>
      </c>
      <c r="F78" s="6">
        <v>2</v>
      </c>
      <c r="G78" s="6" t="s">
        <v>124</v>
      </c>
      <c r="H78" s="6">
        <v>3</v>
      </c>
    </row>
    <row r="79" spans="1:8" ht="18.600000000000001" customHeight="1">
      <c r="A79" s="57"/>
      <c r="B79" s="6">
        <v>3</v>
      </c>
      <c r="C79" s="6" t="s">
        <v>81</v>
      </c>
      <c r="D79" s="6">
        <v>19</v>
      </c>
      <c r="E79" s="6">
        <v>19</v>
      </c>
      <c r="F79" s="6"/>
      <c r="G79" s="6" t="s">
        <v>124</v>
      </c>
      <c r="H79" s="6">
        <v>6</v>
      </c>
    </row>
    <row r="80" spans="1:8" ht="18" customHeight="1">
      <c r="A80" s="58"/>
      <c r="B80" s="6">
        <v>4</v>
      </c>
      <c r="C80" s="6" t="s">
        <v>82</v>
      </c>
      <c r="D80" s="6">
        <v>17</v>
      </c>
      <c r="E80" s="6">
        <v>17</v>
      </c>
      <c r="F80" s="6"/>
      <c r="G80" s="6"/>
      <c r="H80" s="6">
        <v>8</v>
      </c>
    </row>
    <row r="81" spans="1:8" ht="15.6">
      <c r="A81" s="61" t="s">
        <v>8</v>
      </c>
      <c r="B81" s="62"/>
      <c r="C81" s="63"/>
      <c r="D81" s="9">
        <f>SUM(D77:D80)</f>
        <v>85</v>
      </c>
      <c r="E81" s="9">
        <f>SUM(E77:E80)</f>
        <v>83</v>
      </c>
      <c r="F81" s="9">
        <f t="shared" ref="F81" si="8">SUM(F77:F80)</f>
        <v>2</v>
      </c>
      <c r="G81" s="9">
        <v>2</v>
      </c>
      <c r="H81" s="9">
        <f>SUM(H77:H80)</f>
        <v>17</v>
      </c>
    </row>
    <row r="82" spans="1:8" ht="21.6" customHeight="1">
      <c r="A82" s="74" t="s">
        <v>39</v>
      </c>
      <c r="B82" s="75">
        <v>3</v>
      </c>
      <c r="C82" s="75" t="s">
        <v>83</v>
      </c>
      <c r="D82" s="75">
        <v>13</v>
      </c>
      <c r="E82" s="75">
        <v>13</v>
      </c>
      <c r="F82" s="75"/>
      <c r="G82" s="79"/>
      <c r="H82" s="75">
        <v>12</v>
      </c>
    </row>
    <row r="83" spans="1:8" ht="12" customHeight="1">
      <c r="A83" s="74"/>
      <c r="B83" s="76"/>
      <c r="C83" s="76"/>
      <c r="D83" s="76"/>
      <c r="E83" s="76"/>
      <c r="F83" s="76"/>
      <c r="G83" s="80"/>
      <c r="H83" s="76"/>
    </row>
    <row r="84" spans="1:8" ht="4.2" hidden="1" customHeight="1">
      <c r="A84" s="74"/>
      <c r="B84" s="12"/>
      <c r="C84" s="12"/>
      <c r="D84" s="6"/>
      <c r="E84" s="6"/>
      <c r="F84" s="6"/>
      <c r="G84" s="12"/>
      <c r="H84" s="6"/>
    </row>
    <row r="85" spans="1:8" ht="15.6">
      <c r="A85" s="61" t="s">
        <v>8</v>
      </c>
      <c r="B85" s="62"/>
      <c r="C85" s="63"/>
      <c r="D85" s="36">
        <f>SUM(D82:D84)</f>
        <v>13</v>
      </c>
      <c r="E85" s="36">
        <f>SUM(E82:E84)</f>
        <v>13</v>
      </c>
      <c r="F85" s="36"/>
      <c r="G85" s="37"/>
      <c r="H85" s="36">
        <f>SUM(H82:H84)</f>
        <v>12</v>
      </c>
    </row>
    <row r="86" spans="1:8" ht="33" customHeight="1">
      <c r="A86" s="56" t="s">
        <v>14</v>
      </c>
      <c r="B86" s="65">
        <v>2</v>
      </c>
      <c r="C86" s="75" t="s">
        <v>84</v>
      </c>
      <c r="D86" s="75">
        <v>24</v>
      </c>
      <c r="E86" s="75">
        <v>24</v>
      </c>
      <c r="F86" s="82"/>
      <c r="G86" s="75" t="s">
        <v>124</v>
      </c>
      <c r="H86" s="75">
        <v>1</v>
      </c>
    </row>
    <row r="87" spans="1:8" ht="28.2" hidden="1" customHeight="1">
      <c r="A87" s="58"/>
      <c r="B87" s="81"/>
      <c r="C87" s="76"/>
      <c r="D87" s="76"/>
      <c r="E87" s="76"/>
      <c r="F87" s="83"/>
      <c r="G87" s="76"/>
      <c r="H87" s="76"/>
    </row>
    <row r="88" spans="1:8" ht="16.2" customHeight="1">
      <c r="A88" s="61" t="s">
        <v>8</v>
      </c>
      <c r="B88" s="62"/>
      <c r="C88" s="63"/>
      <c r="D88" s="9">
        <f>SUM(D86:D87)</f>
        <v>24</v>
      </c>
      <c r="E88" s="11">
        <f>SUM(E86:E87)</f>
        <v>24</v>
      </c>
      <c r="F88" s="11"/>
      <c r="G88" s="11">
        <v>1</v>
      </c>
      <c r="H88" s="11">
        <f>SUM(H86:H87)</f>
        <v>1</v>
      </c>
    </row>
    <row r="89" spans="1:8" ht="27.6" hidden="1" customHeight="1">
      <c r="A89" s="8"/>
      <c r="B89" s="19"/>
      <c r="C89" s="19"/>
      <c r="D89" s="19">
        <f>SUM(D86:D88)</f>
        <v>48</v>
      </c>
      <c r="E89" s="19"/>
      <c r="F89" s="19"/>
      <c r="G89" s="19"/>
      <c r="H89" s="19"/>
    </row>
    <row r="90" spans="1:8" ht="18" customHeight="1">
      <c r="A90" s="56" t="s">
        <v>41</v>
      </c>
      <c r="B90" s="6">
        <v>1</v>
      </c>
      <c r="C90" s="6" t="s">
        <v>85</v>
      </c>
      <c r="D90" s="6">
        <v>28</v>
      </c>
      <c r="E90" s="6">
        <v>25</v>
      </c>
      <c r="F90" s="6">
        <v>3</v>
      </c>
      <c r="G90" s="12"/>
      <c r="H90" s="12"/>
    </row>
    <row r="91" spans="1:8" ht="19.2" customHeight="1">
      <c r="A91" s="57"/>
      <c r="B91" s="6">
        <v>3</v>
      </c>
      <c r="C91" s="6" t="s">
        <v>86</v>
      </c>
      <c r="D91" s="6">
        <v>22</v>
      </c>
      <c r="E91" s="6">
        <v>21</v>
      </c>
      <c r="F91" s="6">
        <v>1</v>
      </c>
      <c r="G91" s="12"/>
      <c r="H91" s="18">
        <v>4</v>
      </c>
    </row>
    <row r="92" spans="1:8" ht="20.399999999999999" customHeight="1">
      <c r="A92" s="58"/>
      <c r="B92" s="6">
        <v>4</v>
      </c>
      <c r="C92" s="6" t="s">
        <v>87</v>
      </c>
      <c r="D92" s="6">
        <v>15</v>
      </c>
      <c r="E92" s="6">
        <v>15</v>
      </c>
      <c r="F92" s="6"/>
      <c r="G92" s="12"/>
      <c r="H92" s="18">
        <v>10</v>
      </c>
    </row>
    <row r="93" spans="1:8" ht="15.6">
      <c r="A93" s="61" t="s">
        <v>8</v>
      </c>
      <c r="B93" s="62"/>
      <c r="C93" s="63"/>
      <c r="D93" s="9">
        <f>SUM(D90:D92)</f>
        <v>65</v>
      </c>
      <c r="E93" s="9">
        <f>SUM(E90:E92)</f>
        <v>61</v>
      </c>
      <c r="F93" s="9">
        <f>SUM(F90:F92)</f>
        <v>4</v>
      </c>
      <c r="G93" s="12"/>
      <c r="H93" s="11">
        <f>SUM(H91:H92)</f>
        <v>14</v>
      </c>
    </row>
    <row r="94" spans="1:8">
      <c r="A94" s="74" t="s">
        <v>42</v>
      </c>
      <c r="B94" s="6">
        <v>1</v>
      </c>
      <c r="C94" s="6" t="s">
        <v>88</v>
      </c>
      <c r="D94" s="6">
        <v>29</v>
      </c>
      <c r="E94" s="6">
        <v>25</v>
      </c>
      <c r="F94" s="6">
        <v>4</v>
      </c>
      <c r="G94" s="13" t="s">
        <v>124</v>
      </c>
      <c r="H94" s="13"/>
    </row>
    <row r="95" spans="1:8" ht="17.399999999999999" customHeight="1">
      <c r="A95" s="74"/>
      <c r="B95" s="6">
        <v>2</v>
      </c>
      <c r="C95" s="6" t="s">
        <v>129</v>
      </c>
      <c r="D95" s="6">
        <v>23</v>
      </c>
      <c r="E95" s="6">
        <v>20</v>
      </c>
      <c r="F95" s="6">
        <v>3</v>
      </c>
      <c r="G95" s="6"/>
      <c r="H95" s="6">
        <v>5</v>
      </c>
    </row>
    <row r="96" spans="1:8" ht="16.2" customHeight="1">
      <c r="A96" s="74"/>
      <c r="B96" s="6">
        <v>3</v>
      </c>
      <c r="C96" s="6" t="s">
        <v>130</v>
      </c>
      <c r="D96" s="6">
        <v>22</v>
      </c>
      <c r="E96" s="6">
        <v>22</v>
      </c>
      <c r="F96" s="6"/>
      <c r="G96" s="12"/>
      <c r="H96" s="6">
        <v>3</v>
      </c>
    </row>
    <row r="97" spans="1:8" ht="15.6">
      <c r="A97" s="61" t="s">
        <v>8</v>
      </c>
      <c r="B97" s="62"/>
      <c r="C97" s="63"/>
      <c r="D97" s="9">
        <f>SUM(D94:D96)</f>
        <v>74</v>
      </c>
      <c r="E97" s="9">
        <f>SUM(E94:E96)</f>
        <v>67</v>
      </c>
      <c r="F97" s="9">
        <f>SUM(F94:F96)</f>
        <v>7</v>
      </c>
      <c r="G97" s="9">
        <v>1</v>
      </c>
      <c r="H97" s="9">
        <f>SUM(H94:H96)</f>
        <v>8</v>
      </c>
    </row>
    <row r="98" spans="1:8">
      <c r="A98" s="74" t="s">
        <v>12</v>
      </c>
      <c r="B98" s="6">
        <v>1</v>
      </c>
      <c r="C98" s="6" t="s">
        <v>89</v>
      </c>
      <c r="D98" s="6">
        <v>29</v>
      </c>
      <c r="E98" s="6">
        <v>24</v>
      </c>
      <c r="F98" s="6">
        <v>5</v>
      </c>
      <c r="G98" s="12"/>
      <c r="H98" s="13">
        <v>1</v>
      </c>
    </row>
    <row r="99" spans="1:8">
      <c r="A99" s="74"/>
      <c r="B99" s="6">
        <v>2</v>
      </c>
      <c r="C99" s="6" t="s">
        <v>90</v>
      </c>
      <c r="D99" s="6">
        <v>27</v>
      </c>
      <c r="E99" s="6">
        <v>25</v>
      </c>
      <c r="F99" s="6">
        <v>2</v>
      </c>
      <c r="G99" s="12"/>
      <c r="H99" s="6"/>
    </row>
    <row r="100" spans="1:8">
      <c r="A100" s="74"/>
      <c r="B100" s="6">
        <v>4</v>
      </c>
      <c r="C100" s="6" t="s">
        <v>91</v>
      </c>
      <c r="D100" s="6">
        <v>16</v>
      </c>
      <c r="E100" s="6">
        <v>16</v>
      </c>
      <c r="F100" s="45">
        <v>0</v>
      </c>
      <c r="G100" s="12"/>
      <c r="H100" s="6">
        <v>9</v>
      </c>
    </row>
    <row r="101" spans="1:8" ht="15.6">
      <c r="A101" s="61" t="s">
        <v>8</v>
      </c>
      <c r="B101" s="62"/>
      <c r="C101" s="63"/>
      <c r="D101" s="9">
        <f>SUM(D98:D100)</f>
        <v>72</v>
      </c>
      <c r="E101" s="9">
        <f>SUM(E98:E100)</f>
        <v>65</v>
      </c>
      <c r="F101" s="9">
        <f>SUM(F98:F100)</f>
        <v>7</v>
      </c>
      <c r="G101" s="12"/>
      <c r="H101" s="9">
        <f>SUM(H98:H100)</f>
        <v>10</v>
      </c>
    </row>
    <row r="102" spans="1:8" ht="18" customHeight="1">
      <c r="A102" s="84" t="s">
        <v>135</v>
      </c>
      <c r="B102" s="6">
        <v>1</v>
      </c>
      <c r="C102" s="6" t="s">
        <v>92</v>
      </c>
      <c r="D102" s="6">
        <v>34</v>
      </c>
      <c r="E102" s="6">
        <v>24</v>
      </c>
      <c r="F102" s="6">
        <v>10</v>
      </c>
      <c r="G102" s="12"/>
      <c r="H102" s="6">
        <v>1</v>
      </c>
    </row>
    <row r="103" spans="1:8" ht="17.399999999999999" customHeight="1">
      <c r="A103" s="84"/>
      <c r="B103" s="6">
        <v>3</v>
      </c>
      <c r="C103" s="6" t="s">
        <v>93</v>
      </c>
      <c r="D103" s="6">
        <v>26</v>
      </c>
      <c r="E103" s="6">
        <v>25</v>
      </c>
      <c r="F103" s="6">
        <v>1</v>
      </c>
      <c r="G103" s="12"/>
      <c r="H103" s="6"/>
    </row>
    <row r="104" spans="1:8" ht="19.95" customHeight="1">
      <c r="A104" s="84"/>
      <c r="B104" s="6">
        <v>4</v>
      </c>
      <c r="C104" s="6" t="s">
        <v>94</v>
      </c>
      <c r="D104" s="6">
        <v>25</v>
      </c>
      <c r="E104" s="6">
        <v>23</v>
      </c>
      <c r="F104" s="6">
        <v>2</v>
      </c>
      <c r="G104" s="12"/>
      <c r="H104" s="6">
        <v>2</v>
      </c>
    </row>
    <row r="105" spans="1:8" ht="15.6">
      <c r="A105" s="61" t="s">
        <v>8</v>
      </c>
      <c r="B105" s="62"/>
      <c r="C105" s="63"/>
      <c r="D105" s="9">
        <f>SUM(D102:D104)</f>
        <v>85</v>
      </c>
      <c r="E105" s="9">
        <f>SUM(E102:E104)</f>
        <v>72</v>
      </c>
      <c r="F105" s="9">
        <f>SUM(F102:F104)</f>
        <v>13</v>
      </c>
      <c r="G105" s="9"/>
      <c r="H105" s="9">
        <f>SUM(H102:H104)</f>
        <v>3</v>
      </c>
    </row>
    <row r="106" spans="1:8">
      <c r="A106" s="84" t="s">
        <v>43</v>
      </c>
      <c r="B106" s="6">
        <v>1</v>
      </c>
      <c r="C106" s="6" t="s">
        <v>95</v>
      </c>
      <c r="D106" s="6">
        <v>26</v>
      </c>
      <c r="E106" s="6">
        <v>25</v>
      </c>
      <c r="F106" s="6">
        <v>1</v>
      </c>
      <c r="G106" s="6"/>
      <c r="H106" s="12"/>
    </row>
    <row r="107" spans="1:8">
      <c r="A107" s="84"/>
      <c r="B107" s="6">
        <v>2</v>
      </c>
      <c r="C107" s="6" t="s">
        <v>96</v>
      </c>
      <c r="D107" s="6">
        <v>27</v>
      </c>
      <c r="E107" s="6">
        <v>25</v>
      </c>
      <c r="F107" s="6">
        <v>2</v>
      </c>
      <c r="G107" s="12"/>
      <c r="H107" s="12"/>
    </row>
    <row r="108" spans="1:8">
      <c r="A108" s="84"/>
      <c r="B108" s="6">
        <v>4</v>
      </c>
      <c r="C108" s="6" t="s">
        <v>97</v>
      </c>
      <c r="D108" s="6">
        <v>24</v>
      </c>
      <c r="E108" s="6">
        <v>21</v>
      </c>
      <c r="F108" s="6">
        <v>3</v>
      </c>
      <c r="G108" s="45" t="s">
        <v>124</v>
      </c>
      <c r="H108" s="10">
        <v>4</v>
      </c>
    </row>
    <row r="109" spans="1:8" ht="15.6">
      <c r="A109" s="61" t="s">
        <v>8</v>
      </c>
      <c r="B109" s="62"/>
      <c r="C109" s="63"/>
      <c r="D109" s="9">
        <f>SUM(D106:D108)</f>
        <v>77</v>
      </c>
      <c r="E109" s="9">
        <f>SUM(E106:E108)</f>
        <v>71</v>
      </c>
      <c r="F109" s="9">
        <f>SUM(F106:F108)</f>
        <v>6</v>
      </c>
      <c r="G109" s="9">
        <v>1</v>
      </c>
      <c r="H109" s="9">
        <f t="shared" ref="H109" si="9">SUM(H106:H108)</f>
        <v>4</v>
      </c>
    </row>
    <row r="110" spans="1:8" ht="20.399999999999999" customHeight="1">
      <c r="A110" s="85" t="s">
        <v>23</v>
      </c>
      <c r="B110" s="6">
        <v>2</v>
      </c>
      <c r="C110" s="6" t="s">
        <v>98</v>
      </c>
      <c r="D110" s="6">
        <v>18</v>
      </c>
      <c r="E110" s="6">
        <v>18</v>
      </c>
      <c r="F110" s="6"/>
      <c r="G110" s="6" t="s">
        <v>124</v>
      </c>
      <c r="H110" s="6">
        <v>7</v>
      </c>
    </row>
    <row r="111" spans="1:8" ht="32.4" customHeight="1">
      <c r="A111" s="86"/>
      <c r="B111" s="35">
        <v>3</v>
      </c>
      <c r="C111" s="35" t="s">
        <v>99</v>
      </c>
      <c r="D111" s="35">
        <v>9</v>
      </c>
      <c r="E111" s="35">
        <v>9</v>
      </c>
      <c r="F111" s="35"/>
      <c r="G111" s="39" t="s">
        <v>124</v>
      </c>
      <c r="H111" s="34">
        <v>16</v>
      </c>
    </row>
    <row r="112" spans="1:8" ht="16.8" customHeight="1">
      <c r="A112" s="61" t="s">
        <v>8</v>
      </c>
      <c r="B112" s="62"/>
      <c r="C112" s="63"/>
      <c r="D112" s="9">
        <f>SUM(D110:D111)</f>
        <v>27</v>
      </c>
      <c r="E112" s="9">
        <f t="shared" ref="E112" si="10">SUM(E110:E111)</f>
        <v>27</v>
      </c>
      <c r="F112" s="9"/>
      <c r="G112" s="9">
        <v>2</v>
      </c>
      <c r="H112" s="9">
        <f>SUM(H110:H111)</f>
        <v>23</v>
      </c>
    </row>
    <row r="113" spans="1:8" ht="20.399999999999999" customHeight="1">
      <c r="A113" s="69" t="s">
        <v>20</v>
      </c>
      <c r="B113" s="6">
        <v>1</v>
      </c>
      <c r="C113" s="6" t="s">
        <v>101</v>
      </c>
      <c r="D113" s="6">
        <v>25</v>
      </c>
      <c r="E113" s="6">
        <v>25</v>
      </c>
      <c r="F113" s="6"/>
      <c r="G113" s="6"/>
      <c r="H113" s="6"/>
    </row>
    <row r="114" spans="1:8" ht="15.6" customHeight="1">
      <c r="A114" s="70"/>
      <c r="B114" s="6">
        <v>2</v>
      </c>
      <c r="C114" s="6" t="s">
        <v>100</v>
      </c>
      <c r="D114" s="6">
        <v>20</v>
      </c>
      <c r="E114" s="6">
        <v>20</v>
      </c>
      <c r="F114" s="30"/>
      <c r="G114" s="30"/>
      <c r="H114" s="18">
        <v>5</v>
      </c>
    </row>
    <row r="115" spans="1:8" ht="17.399999999999999" customHeight="1">
      <c r="A115" s="71"/>
      <c r="B115" s="6">
        <v>3</v>
      </c>
      <c r="C115" s="6" t="s">
        <v>44</v>
      </c>
      <c r="D115" s="6">
        <v>20</v>
      </c>
      <c r="E115" s="6">
        <v>20</v>
      </c>
      <c r="F115" s="30"/>
      <c r="G115" s="30"/>
      <c r="H115" s="18">
        <v>5</v>
      </c>
    </row>
    <row r="116" spans="1:8" ht="16.2" customHeight="1">
      <c r="A116" s="61" t="s">
        <v>8</v>
      </c>
      <c r="B116" s="62"/>
      <c r="C116" s="63"/>
      <c r="D116" s="9">
        <f>SUM(D113:D115)</f>
        <v>65</v>
      </c>
      <c r="E116" s="9">
        <f t="shared" ref="E116:H116" si="11">SUM(E113:E115)</f>
        <v>65</v>
      </c>
      <c r="F116" s="9"/>
      <c r="G116" s="9"/>
      <c r="H116" s="9">
        <f t="shared" si="11"/>
        <v>10</v>
      </c>
    </row>
    <row r="117" spans="1:8">
      <c r="A117" s="69" t="s">
        <v>15</v>
      </c>
      <c r="B117" s="6">
        <v>1</v>
      </c>
      <c r="C117" s="4" t="s">
        <v>102</v>
      </c>
      <c r="D117" s="5">
        <v>24</v>
      </c>
      <c r="E117" s="5">
        <v>24</v>
      </c>
      <c r="F117" s="12"/>
      <c r="G117" s="12"/>
      <c r="H117" s="6">
        <v>1</v>
      </c>
    </row>
    <row r="118" spans="1:8" ht="19.8" customHeight="1">
      <c r="A118" s="70"/>
      <c r="B118" s="6">
        <v>2</v>
      </c>
      <c r="C118" s="6" t="s">
        <v>103</v>
      </c>
      <c r="D118" s="6">
        <v>21</v>
      </c>
      <c r="E118" s="6">
        <v>21</v>
      </c>
      <c r="F118" s="12"/>
      <c r="G118" s="12"/>
      <c r="H118" s="6">
        <v>4</v>
      </c>
    </row>
    <row r="119" spans="1:8" ht="18.600000000000001" customHeight="1">
      <c r="A119" s="87"/>
      <c r="B119" s="75">
        <v>3</v>
      </c>
      <c r="C119" s="75" t="s">
        <v>104</v>
      </c>
      <c r="D119" s="75">
        <v>9</v>
      </c>
      <c r="E119" s="75">
        <v>9</v>
      </c>
      <c r="F119" s="79"/>
      <c r="G119" s="79"/>
      <c r="H119" s="75">
        <v>19</v>
      </c>
    </row>
    <row r="120" spans="1:8" ht="3" customHeight="1">
      <c r="A120" s="88"/>
      <c r="B120" s="76"/>
      <c r="C120" s="76"/>
      <c r="D120" s="76"/>
      <c r="E120" s="76"/>
      <c r="F120" s="80"/>
      <c r="G120" s="80"/>
      <c r="H120" s="76"/>
    </row>
    <row r="121" spans="1:8" ht="15.6">
      <c r="A121" s="61" t="s">
        <v>8</v>
      </c>
      <c r="B121" s="62"/>
      <c r="C121" s="63"/>
      <c r="D121" s="9">
        <v>54</v>
      </c>
      <c r="E121" s="9">
        <v>54</v>
      </c>
      <c r="F121" s="12"/>
      <c r="G121" s="12"/>
      <c r="H121" s="9">
        <f>SUM(H117:H120)</f>
        <v>24</v>
      </c>
    </row>
    <row r="122" spans="1:8" ht="16.2">
      <c r="A122" s="32" t="s">
        <v>24</v>
      </c>
      <c r="B122" s="6">
        <v>3</v>
      </c>
      <c r="C122" s="6" t="s">
        <v>105</v>
      </c>
      <c r="D122" s="6">
        <v>8</v>
      </c>
      <c r="E122" s="6">
        <v>8</v>
      </c>
      <c r="F122" s="12"/>
      <c r="G122" s="12"/>
      <c r="H122" s="6">
        <v>17</v>
      </c>
    </row>
    <row r="123" spans="1:8" ht="14.25" customHeight="1">
      <c r="A123" s="61" t="s">
        <v>8</v>
      </c>
      <c r="B123" s="62"/>
      <c r="C123" s="63"/>
      <c r="D123" s="9">
        <v>8</v>
      </c>
      <c r="E123" s="9">
        <v>8</v>
      </c>
      <c r="F123" s="12"/>
      <c r="G123" s="12"/>
      <c r="H123" s="9">
        <v>17</v>
      </c>
    </row>
    <row r="124" spans="1:8" ht="14.4" hidden="1" customHeight="1">
      <c r="A124" s="61" t="s">
        <v>8</v>
      </c>
      <c r="B124" s="62"/>
      <c r="C124" s="63"/>
      <c r="D124" s="9" t="e">
        <f>SUM(#REF!)</f>
        <v>#REF!</v>
      </c>
      <c r="E124" s="9" t="e">
        <f>SUM(#REF!)</f>
        <v>#REF!</v>
      </c>
      <c r="F124" s="6"/>
      <c r="G124" s="6"/>
      <c r="H124" s="9">
        <v>8</v>
      </c>
    </row>
    <row r="125" spans="1:8" ht="39" customHeight="1">
      <c r="A125" s="41" t="s">
        <v>132</v>
      </c>
      <c r="B125" s="18">
        <v>2</v>
      </c>
      <c r="C125" s="47" t="s">
        <v>133</v>
      </c>
      <c r="D125" s="6">
        <v>22</v>
      </c>
      <c r="E125" s="6">
        <v>22</v>
      </c>
      <c r="F125" s="29"/>
      <c r="G125" s="29"/>
      <c r="H125" s="6">
        <v>3</v>
      </c>
    </row>
    <row r="126" spans="1:8" ht="14.4" customHeight="1">
      <c r="A126" s="61" t="s">
        <v>8</v>
      </c>
      <c r="B126" s="62"/>
      <c r="C126" s="63"/>
      <c r="D126" s="9">
        <f>D125</f>
        <v>22</v>
      </c>
      <c r="E126" s="9">
        <f t="shared" ref="E126:H126" si="12">E125</f>
        <v>22</v>
      </c>
      <c r="F126" s="9"/>
      <c r="G126" s="9"/>
      <c r="H126" s="9">
        <f t="shared" si="12"/>
        <v>3</v>
      </c>
    </row>
    <row r="127" spans="1:8" ht="16.8" customHeight="1">
      <c r="A127" s="74" t="s">
        <v>16</v>
      </c>
      <c r="B127" s="6">
        <v>1</v>
      </c>
      <c r="C127" s="6" t="s">
        <v>106</v>
      </c>
      <c r="D127" s="6">
        <v>23</v>
      </c>
      <c r="E127" s="6">
        <v>23</v>
      </c>
      <c r="F127" s="6"/>
      <c r="G127" s="6"/>
      <c r="H127" s="6">
        <v>2</v>
      </c>
    </row>
    <row r="128" spans="1:8">
      <c r="A128" s="74"/>
      <c r="B128" s="6">
        <v>2</v>
      </c>
      <c r="C128" s="6" t="s">
        <v>107</v>
      </c>
      <c r="D128" s="6">
        <v>21</v>
      </c>
      <c r="E128" s="6">
        <v>21</v>
      </c>
      <c r="F128" s="6"/>
      <c r="G128" s="6"/>
      <c r="H128" s="6">
        <v>4</v>
      </c>
    </row>
    <row r="129" spans="1:8">
      <c r="A129" s="97"/>
      <c r="B129" s="6">
        <v>3</v>
      </c>
      <c r="C129" s="6" t="s">
        <v>108</v>
      </c>
      <c r="D129" s="6">
        <v>12</v>
      </c>
      <c r="E129" s="6">
        <v>12</v>
      </c>
      <c r="F129" s="6"/>
      <c r="G129" s="6" t="s">
        <v>124</v>
      </c>
      <c r="H129" s="6">
        <v>13</v>
      </c>
    </row>
    <row r="130" spans="1:8" ht="15.6">
      <c r="A130" s="61" t="s">
        <v>8</v>
      </c>
      <c r="B130" s="62"/>
      <c r="C130" s="63"/>
      <c r="D130" s="9">
        <f>SUM(D127:D129)</f>
        <v>56</v>
      </c>
      <c r="E130" s="9">
        <f t="shared" ref="E130:H130" si="13">SUM(E127:E129)</f>
        <v>56</v>
      </c>
      <c r="F130" s="9"/>
      <c r="G130" s="9">
        <v>1</v>
      </c>
      <c r="H130" s="9">
        <f t="shared" si="13"/>
        <v>19</v>
      </c>
    </row>
    <row r="131" spans="1:8" ht="14.4" customHeight="1">
      <c r="A131" s="98" t="s">
        <v>13</v>
      </c>
      <c r="B131" s="75">
        <v>2</v>
      </c>
      <c r="C131" s="65" t="s">
        <v>109</v>
      </c>
      <c r="D131" s="75">
        <v>21</v>
      </c>
      <c r="E131" s="75">
        <v>21</v>
      </c>
      <c r="F131" s="75"/>
      <c r="G131" s="75" t="s">
        <v>124</v>
      </c>
      <c r="H131" s="65">
        <v>4</v>
      </c>
    </row>
    <row r="132" spans="1:8" ht="4.8" customHeight="1">
      <c r="A132" s="99"/>
      <c r="B132" s="76"/>
      <c r="C132" s="81"/>
      <c r="D132" s="76"/>
      <c r="E132" s="76"/>
      <c r="F132" s="76"/>
      <c r="G132" s="76"/>
      <c r="H132" s="81"/>
    </row>
    <row r="133" spans="1:8" ht="15.6">
      <c r="A133" s="61" t="s">
        <v>8</v>
      </c>
      <c r="B133" s="62"/>
      <c r="C133" s="63"/>
      <c r="D133" s="9">
        <f>SUM(D131:D132)</f>
        <v>21</v>
      </c>
      <c r="E133" s="9">
        <f>SUM(E131:E132)</f>
        <v>21</v>
      </c>
      <c r="F133" s="12"/>
      <c r="G133" s="6">
        <v>1</v>
      </c>
      <c r="H133" s="11">
        <f>SUM(H131:H132)</f>
        <v>4</v>
      </c>
    </row>
    <row r="134" spans="1:8" ht="15.6">
      <c r="A134" s="11"/>
      <c r="B134" s="6">
        <v>1</v>
      </c>
      <c r="C134" s="6" t="s">
        <v>110</v>
      </c>
      <c r="D134" s="6">
        <v>24</v>
      </c>
      <c r="E134" s="6">
        <v>24</v>
      </c>
      <c r="F134" s="6"/>
      <c r="G134" s="6" t="s">
        <v>124</v>
      </c>
      <c r="H134" s="6">
        <v>1</v>
      </c>
    </row>
    <row r="135" spans="1:8">
      <c r="A135" s="74" t="s">
        <v>21</v>
      </c>
      <c r="B135" s="6">
        <v>2</v>
      </c>
      <c r="C135" s="6" t="s">
        <v>111</v>
      </c>
      <c r="D135" s="6">
        <v>22</v>
      </c>
      <c r="E135" s="6">
        <v>22</v>
      </c>
      <c r="F135" s="12"/>
      <c r="G135" s="6"/>
      <c r="H135" s="6">
        <v>3</v>
      </c>
    </row>
    <row r="136" spans="1:8" ht="18" customHeight="1">
      <c r="A136" s="74"/>
      <c r="B136" s="6">
        <v>2</v>
      </c>
      <c r="C136" s="6" t="s">
        <v>22</v>
      </c>
      <c r="D136" s="6">
        <v>12</v>
      </c>
      <c r="E136" s="6">
        <v>12</v>
      </c>
      <c r="F136" s="12"/>
      <c r="G136" s="6"/>
      <c r="H136" s="18">
        <v>13</v>
      </c>
    </row>
    <row r="137" spans="1:8" ht="15.6">
      <c r="A137" s="61" t="s">
        <v>8</v>
      </c>
      <c r="B137" s="62"/>
      <c r="C137" s="63"/>
      <c r="D137" s="9">
        <f>SUM(D134:D136)</f>
        <v>58</v>
      </c>
      <c r="E137" s="9">
        <f t="shared" ref="E137:H137" si="14">SUM(E134:E136)</f>
        <v>58</v>
      </c>
      <c r="F137" s="9"/>
      <c r="G137" s="9">
        <v>1</v>
      </c>
      <c r="H137" s="9">
        <f t="shared" si="14"/>
        <v>17</v>
      </c>
    </row>
    <row r="138" spans="1:8" ht="15.6">
      <c r="A138" s="74" t="s">
        <v>45</v>
      </c>
      <c r="B138" s="6">
        <v>2</v>
      </c>
      <c r="C138" s="6" t="s">
        <v>112</v>
      </c>
      <c r="D138" s="6">
        <v>22</v>
      </c>
      <c r="E138" s="6">
        <v>21</v>
      </c>
      <c r="F138" s="10">
        <v>1</v>
      </c>
      <c r="G138" s="10" t="s">
        <v>124</v>
      </c>
      <c r="H138" s="1">
        <v>4</v>
      </c>
    </row>
    <row r="139" spans="1:8" ht="18.600000000000001" customHeight="1">
      <c r="A139" s="74"/>
      <c r="B139" s="75">
        <v>3</v>
      </c>
      <c r="C139" s="75" t="s">
        <v>113</v>
      </c>
      <c r="D139" s="75">
        <v>22</v>
      </c>
      <c r="E139" s="75">
        <v>22</v>
      </c>
      <c r="F139" s="89"/>
      <c r="G139" s="92"/>
      <c r="H139" s="59">
        <v>3</v>
      </c>
    </row>
    <row r="140" spans="1:8" ht="15.6" hidden="1" customHeight="1">
      <c r="A140" s="74"/>
      <c r="B140" s="76"/>
      <c r="C140" s="76"/>
      <c r="D140" s="76"/>
      <c r="E140" s="76"/>
      <c r="F140" s="91"/>
      <c r="G140" s="93"/>
      <c r="H140" s="60"/>
    </row>
    <row r="141" spans="1:8" ht="16.2" customHeight="1">
      <c r="A141" s="61" t="s">
        <v>8</v>
      </c>
      <c r="B141" s="62"/>
      <c r="C141" s="63"/>
      <c r="D141" s="9">
        <v>44</v>
      </c>
      <c r="E141" s="9">
        <v>43</v>
      </c>
      <c r="F141" s="46">
        <v>1</v>
      </c>
      <c r="G141" s="46">
        <v>1</v>
      </c>
      <c r="H141" s="46">
        <v>7</v>
      </c>
    </row>
    <row r="142" spans="1:8" ht="15" customHeight="1">
      <c r="A142" s="94" t="s">
        <v>134</v>
      </c>
      <c r="B142" s="95"/>
      <c r="C142" s="95"/>
      <c r="D142" s="95"/>
      <c r="E142" s="95"/>
      <c r="F142" s="95"/>
      <c r="G142" s="95"/>
      <c r="H142" s="96"/>
    </row>
    <row r="143" spans="1:8" ht="15.6">
      <c r="A143" s="56" t="s">
        <v>46</v>
      </c>
      <c r="B143" s="18">
        <v>3</v>
      </c>
      <c r="C143" s="18" t="s">
        <v>116</v>
      </c>
      <c r="D143" s="18">
        <v>20</v>
      </c>
      <c r="E143" s="18">
        <v>20</v>
      </c>
      <c r="F143" s="18"/>
      <c r="G143" s="18"/>
      <c r="H143" s="18"/>
    </row>
    <row r="144" spans="1:8" ht="15.6">
      <c r="A144" s="57"/>
      <c r="B144" s="18">
        <v>4</v>
      </c>
      <c r="C144" s="18" t="s">
        <v>117</v>
      </c>
      <c r="D144" s="18">
        <v>14</v>
      </c>
      <c r="E144" s="18">
        <v>14</v>
      </c>
      <c r="F144" s="18"/>
      <c r="G144" s="18"/>
      <c r="H144" s="18">
        <v>6</v>
      </c>
    </row>
    <row r="145" spans="1:8">
      <c r="A145" s="58"/>
      <c r="B145" s="6">
        <v>6</v>
      </c>
      <c r="C145" s="6" t="s">
        <v>118</v>
      </c>
      <c r="D145" s="6">
        <v>18</v>
      </c>
      <c r="E145" s="6">
        <v>14</v>
      </c>
      <c r="F145" s="10">
        <v>4</v>
      </c>
      <c r="G145" s="12"/>
      <c r="H145" s="6">
        <v>6</v>
      </c>
    </row>
    <row r="146" spans="1:8" ht="15.6">
      <c r="A146" s="61" t="s">
        <v>8</v>
      </c>
      <c r="B146" s="62"/>
      <c r="C146" s="63"/>
      <c r="D146" s="9">
        <f>SUM(D143:D145)</f>
        <v>52</v>
      </c>
      <c r="E146" s="9">
        <f t="shared" ref="E146:H146" si="15">SUM(E143:E145)</f>
        <v>48</v>
      </c>
      <c r="F146" s="9">
        <f t="shared" si="15"/>
        <v>4</v>
      </c>
      <c r="G146" s="9"/>
      <c r="H146" s="9">
        <f t="shared" si="15"/>
        <v>12</v>
      </c>
    </row>
    <row r="147" spans="1:8">
      <c r="A147" s="74" t="s">
        <v>36</v>
      </c>
      <c r="B147" s="10">
        <v>3</v>
      </c>
      <c r="C147" s="10" t="s">
        <v>120</v>
      </c>
      <c r="D147" s="10">
        <v>22</v>
      </c>
      <c r="E147" s="10">
        <v>20</v>
      </c>
      <c r="F147" s="10">
        <v>2</v>
      </c>
      <c r="G147" s="10"/>
      <c r="H147" s="10"/>
    </row>
    <row r="148" spans="1:8" ht="17.399999999999999" customHeight="1">
      <c r="A148" s="74"/>
      <c r="B148" s="10">
        <v>4</v>
      </c>
      <c r="C148" s="10" t="s">
        <v>119</v>
      </c>
      <c r="D148" s="10">
        <v>14</v>
      </c>
      <c r="E148" s="10">
        <v>14</v>
      </c>
      <c r="F148" s="10"/>
      <c r="G148" s="10"/>
      <c r="H148" s="10">
        <v>6</v>
      </c>
    </row>
    <row r="149" spans="1:8" ht="15.6">
      <c r="A149" s="61" t="s">
        <v>8</v>
      </c>
      <c r="B149" s="62"/>
      <c r="C149" s="63"/>
      <c r="D149" s="9">
        <f>SUM(D147:D148)</f>
        <v>36</v>
      </c>
      <c r="E149" s="9">
        <f t="shared" ref="E149:H149" si="16">SUM(E147:E148)</f>
        <v>34</v>
      </c>
      <c r="F149" s="9">
        <f t="shared" si="16"/>
        <v>2</v>
      </c>
      <c r="G149" s="9"/>
      <c r="H149" s="9">
        <f t="shared" si="16"/>
        <v>6</v>
      </c>
    </row>
    <row r="150" spans="1:8" ht="51.6" customHeight="1">
      <c r="A150" s="32" t="s">
        <v>40</v>
      </c>
      <c r="B150" s="10">
        <v>5</v>
      </c>
      <c r="C150" s="10" t="s">
        <v>121</v>
      </c>
      <c r="D150" s="10">
        <v>12</v>
      </c>
      <c r="E150" s="10">
        <v>11</v>
      </c>
      <c r="F150" s="10">
        <v>1</v>
      </c>
      <c r="G150" s="10"/>
      <c r="H150" s="10">
        <v>9</v>
      </c>
    </row>
    <row r="151" spans="1:8" ht="13.8" customHeight="1">
      <c r="A151" s="61" t="s">
        <v>8</v>
      </c>
      <c r="B151" s="62"/>
      <c r="C151" s="63"/>
      <c r="D151" s="9">
        <f>SUM(D150)</f>
        <v>12</v>
      </c>
      <c r="E151" s="9">
        <f>SUM(E150)</f>
        <v>11</v>
      </c>
      <c r="F151" s="9">
        <f>SUM(F150)</f>
        <v>1</v>
      </c>
      <c r="G151" s="9"/>
      <c r="H151" s="9">
        <f t="shared" ref="H151" si="17">SUM(H150)</f>
        <v>9</v>
      </c>
    </row>
    <row r="152" spans="1:8" ht="38.25" customHeight="1">
      <c r="A152" s="56" t="s">
        <v>41</v>
      </c>
      <c r="B152" s="89">
        <v>5</v>
      </c>
      <c r="C152" s="89" t="s">
        <v>122</v>
      </c>
      <c r="D152" s="89">
        <v>11</v>
      </c>
      <c r="E152" s="89"/>
      <c r="F152" s="89">
        <v>11</v>
      </c>
      <c r="G152" s="89" t="s">
        <v>136</v>
      </c>
      <c r="H152" s="89"/>
    </row>
    <row r="153" spans="1:8" ht="15" customHeight="1">
      <c r="A153" s="57"/>
      <c r="B153" s="90"/>
      <c r="C153" s="90"/>
      <c r="D153" s="90"/>
      <c r="E153" s="90"/>
      <c r="F153" s="90"/>
      <c r="G153" s="90"/>
      <c r="H153" s="90"/>
    </row>
    <row r="154" spans="1:8" ht="6.6" hidden="1" customHeight="1">
      <c r="A154" s="58"/>
      <c r="B154" s="91"/>
      <c r="C154" s="91"/>
      <c r="D154" s="91"/>
      <c r="E154" s="91"/>
      <c r="F154" s="91"/>
      <c r="G154" s="91"/>
      <c r="H154" s="91"/>
    </row>
    <row r="155" spans="1:8" ht="14.4" customHeight="1">
      <c r="A155" s="61" t="s">
        <v>8</v>
      </c>
      <c r="B155" s="62"/>
      <c r="C155" s="63"/>
      <c r="D155" s="9">
        <f>SUM(D152:D154)</f>
        <v>11</v>
      </c>
      <c r="E155" s="9"/>
      <c r="F155" s="9">
        <f>SUM(F152:F154)</f>
        <v>11</v>
      </c>
      <c r="G155" s="9">
        <v>1</v>
      </c>
      <c r="H155" s="9"/>
    </row>
    <row r="156" spans="1:8" ht="8.4" customHeight="1"/>
    <row r="158" spans="1:8" ht="0.6" customHeight="1"/>
    <row r="159" spans="1:8" ht="31.2" hidden="1" customHeight="1"/>
  </sheetData>
  <mergeCells count="182">
    <mergeCell ref="A141:C141"/>
    <mergeCell ref="A142:H142"/>
    <mergeCell ref="A135:A136"/>
    <mergeCell ref="A137:C137"/>
    <mergeCell ref="A138:A140"/>
    <mergeCell ref="B139:B140"/>
    <mergeCell ref="C139:C140"/>
    <mergeCell ref="D119:D120"/>
    <mergeCell ref="E119:E120"/>
    <mergeCell ref="H119:H120"/>
    <mergeCell ref="G119:G120"/>
    <mergeCell ref="F119:F120"/>
    <mergeCell ref="D131:D132"/>
    <mergeCell ref="E131:E132"/>
    <mergeCell ref="F131:F132"/>
    <mergeCell ref="G131:G132"/>
    <mergeCell ref="H131:H132"/>
    <mergeCell ref="A133:C133"/>
    <mergeCell ref="A121:C121"/>
    <mergeCell ref="A123:C123"/>
    <mergeCell ref="A124:C124"/>
    <mergeCell ref="A127:A129"/>
    <mergeCell ref="A130:C130"/>
    <mergeCell ref="A131:A132"/>
    <mergeCell ref="D152:D154"/>
    <mergeCell ref="E152:E154"/>
    <mergeCell ref="F152:F154"/>
    <mergeCell ref="G152:G154"/>
    <mergeCell ref="H152:H154"/>
    <mergeCell ref="E139:E140"/>
    <mergeCell ref="F139:F140"/>
    <mergeCell ref="G139:G140"/>
    <mergeCell ref="H139:H140"/>
    <mergeCell ref="D139:D140"/>
    <mergeCell ref="A155:C155"/>
    <mergeCell ref="A143:A145"/>
    <mergeCell ref="A146:C146"/>
    <mergeCell ref="A147:A148"/>
    <mergeCell ref="A149:C149"/>
    <mergeCell ref="A151:C151"/>
    <mergeCell ref="A152:A154"/>
    <mergeCell ref="B152:B154"/>
    <mergeCell ref="C152:C154"/>
    <mergeCell ref="B131:B132"/>
    <mergeCell ref="C131:C132"/>
    <mergeCell ref="A126:C126"/>
    <mergeCell ref="A109:C109"/>
    <mergeCell ref="A110:A111"/>
    <mergeCell ref="A112:C112"/>
    <mergeCell ref="A113:A115"/>
    <mergeCell ref="A116:C116"/>
    <mergeCell ref="A117:A120"/>
    <mergeCell ref="A98:A100"/>
    <mergeCell ref="A101:C101"/>
    <mergeCell ref="A102:A104"/>
    <mergeCell ref="A105:C105"/>
    <mergeCell ref="A106:A108"/>
    <mergeCell ref="B119:B120"/>
    <mergeCell ref="C119:C120"/>
    <mergeCell ref="H86:H87"/>
    <mergeCell ref="A88:C88"/>
    <mergeCell ref="A90:A92"/>
    <mergeCell ref="A93:C93"/>
    <mergeCell ref="A94:A96"/>
    <mergeCell ref="H82:H83"/>
    <mergeCell ref="A85:C85"/>
    <mergeCell ref="A86:A87"/>
    <mergeCell ref="B86:B87"/>
    <mergeCell ref="C86:C87"/>
    <mergeCell ref="D86:D87"/>
    <mergeCell ref="E86:E87"/>
    <mergeCell ref="F86:F87"/>
    <mergeCell ref="A97:C97"/>
    <mergeCell ref="A76:C76"/>
    <mergeCell ref="A77:A80"/>
    <mergeCell ref="A81:C81"/>
    <mergeCell ref="A82:A84"/>
    <mergeCell ref="B82:B83"/>
    <mergeCell ref="C82:C83"/>
    <mergeCell ref="D82:D83"/>
    <mergeCell ref="E82:E83"/>
    <mergeCell ref="G86:G87"/>
    <mergeCell ref="F82:F83"/>
    <mergeCell ref="G82:G83"/>
    <mergeCell ref="A73:C73"/>
    <mergeCell ref="A74:A75"/>
    <mergeCell ref="B74:B75"/>
    <mergeCell ref="C74:C75"/>
    <mergeCell ref="D74:D75"/>
    <mergeCell ref="E74:E75"/>
    <mergeCell ref="F74:F75"/>
    <mergeCell ref="G74:G75"/>
    <mergeCell ref="H74:H75"/>
    <mergeCell ref="A69:C69"/>
    <mergeCell ref="A70:A72"/>
    <mergeCell ref="B71:B72"/>
    <mergeCell ref="C71:C72"/>
    <mergeCell ref="D71:D72"/>
    <mergeCell ref="E71:E72"/>
    <mergeCell ref="F71:F72"/>
    <mergeCell ref="G71:G72"/>
    <mergeCell ref="H71:H72"/>
    <mergeCell ref="A59:A62"/>
    <mergeCell ref="A63:C63"/>
    <mergeCell ref="A64:A68"/>
    <mergeCell ref="B67:B68"/>
    <mergeCell ref="C67:C68"/>
    <mergeCell ref="D67:D68"/>
    <mergeCell ref="F51:F52"/>
    <mergeCell ref="G51:G52"/>
    <mergeCell ref="H51:H52"/>
    <mergeCell ref="A53:C53"/>
    <mergeCell ref="A54:A57"/>
    <mergeCell ref="A58:C58"/>
    <mergeCell ref="E67:E68"/>
    <mergeCell ref="F67:F68"/>
    <mergeCell ref="G67:G68"/>
    <mergeCell ref="H67:H68"/>
    <mergeCell ref="A33:A35"/>
    <mergeCell ref="A37:A38"/>
    <mergeCell ref="A42:A43"/>
    <mergeCell ref="A45:A48"/>
    <mergeCell ref="A50:A52"/>
    <mergeCell ref="B51:B52"/>
    <mergeCell ref="C51:C52"/>
    <mergeCell ref="D51:D52"/>
    <mergeCell ref="E51:E52"/>
    <mergeCell ref="A24:A28"/>
    <mergeCell ref="A30:A31"/>
    <mergeCell ref="B30:B31"/>
    <mergeCell ref="C30:C31"/>
    <mergeCell ref="D30:D31"/>
    <mergeCell ref="E30:E31"/>
    <mergeCell ref="F30:F31"/>
    <mergeCell ref="G30:G31"/>
    <mergeCell ref="H30:H31"/>
    <mergeCell ref="A19:C19"/>
    <mergeCell ref="A20:A22"/>
    <mergeCell ref="B21:B22"/>
    <mergeCell ref="C21:C22"/>
    <mergeCell ref="D21:D22"/>
    <mergeCell ref="E21:E22"/>
    <mergeCell ref="F21:F22"/>
    <mergeCell ref="G21:G22"/>
    <mergeCell ref="H21:H22"/>
    <mergeCell ref="H10:H11"/>
    <mergeCell ref="B12:B13"/>
    <mergeCell ref="C12:C13"/>
    <mergeCell ref="D12:D13"/>
    <mergeCell ref="E12:E13"/>
    <mergeCell ref="F12:F13"/>
    <mergeCell ref="G12:G13"/>
    <mergeCell ref="H12:H13"/>
    <mergeCell ref="F15:F17"/>
    <mergeCell ref="G15:G17"/>
    <mergeCell ref="H15:H17"/>
    <mergeCell ref="A10:A13"/>
    <mergeCell ref="B10:B11"/>
    <mergeCell ref="C10:C11"/>
    <mergeCell ref="D10:D11"/>
    <mergeCell ref="E10:E11"/>
    <mergeCell ref="F10:F11"/>
    <mergeCell ref="G10:G11"/>
    <mergeCell ref="A14:C14"/>
    <mergeCell ref="A15:A18"/>
    <mergeCell ref="B15:B17"/>
    <mergeCell ref="C15:C17"/>
    <mergeCell ref="D15:D17"/>
    <mergeCell ref="E15:E17"/>
    <mergeCell ref="A1:H1"/>
    <mergeCell ref="A2:H2"/>
    <mergeCell ref="A4:H4"/>
    <mergeCell ref="A5:H5"/>
    <mergeCell ref="A6:H6"/>
    <mergeCell ref="A7:A9"/>
    <mergeCell ref="B7:B9"/>
    <mergeCell ref="C7:C9"/>
    <mergeCell ref="D7:F7"/>
    <mergeCell ref="G7:G9"/>
    <mergeCell ref="H7:H9"/>
    <mergeCell ref="D8:D9"/>
    <mergeCell ref="E8:F8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01.03.2020</vt:lpstr>
    </vt:vector>
  </TitlesOfParts>
  <Company>SPEK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отд_кадр6</dc:creator>
  <cp:lastModifiedBy>Елена Михайловна</cp:lastModifiedBy>
  <cp:lastPrinted>2020-03-10T10:15:15Z</cp:lastPrinted>
  <dcterms:created xsi:type="dcterms:W3CDTF">2016-06-06T12:53:57Z</dcterms:created>
  <dcterms:modified xsi:type="dcterms:W3CDTF">2020-03-10T10:18:22Z</dcterms:modified>
</cp:coreProperties>
</file>